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80" yWindow="220" windowWidth="38180" windowHeight="2356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40" i="1"/>
  <c r="R39"/>
  <c r="R33"/>
  <c r="R27"/>
  <c r="R20"/>
  <c r="R19"/>
  <c r="R13"/>
  <c r="R7"/>
  <c r="K287"/>
  <c r="K286"/>
  <c r="K285"/>
  <c r="K283"/>
  <c r="K279"/>
  <c r="K276"/>
  <c r="K268"/>
  <c r="K264"/>
  <c r="K261"/>
  <c r="K254"/>
  <c r="K251"/>
  <c r="K248"/>
  <c r="N241"/>
  <c r="N240"/>
  <c r="N239"/>
  <c r="N238"/>
  <c r="N234"/>
  <c r="N231"/>
  <c r="N223"/>
  <c r="N220"/>
  <c r="N217"/>
  <c r="N209"/>
  <c r="N206"/>
  <c r="N203"/>
  <c r="Q196"/>
  <c r="Q195"/>
  <c r="Q194"/>
  <c r="Q193"/>
  <c r="Q189"/>
  <c r="Q187"/>
  <c r="Q180"/>
  <c r="Q178"/>
  <c r="Q175"/>
  <c r="Q168"/>
  <c r="Q165"/>
  <c r="Q162"/>
  <c r="K148"/>
  <c r="K147"/>
  <c r="K144"/>
  <c r="K143"/>
  <c r="K136"/>
  <c r="K135"/>
  <c r="K128"/>
  <c r="K127"/>
  <c r="N99"/>
  <c r="N108"/>
  <c r="N117"/>
  <c r="N120"/>
  <c r="N98"/>
  <c r="N107"/>
  <c r="N116"/>
  <c r="N119"/>
  <c r="R70"/>
  <c r="R78"/>
  <c r="R87"/>
  <c r="R90"/>
  <c r="R69"/>
  <c r="R77"/>
  <c r="R86"/>
  <c r="R89"/>
  <c r="J47"/>
  <c r="J53"/>
  <c r="J60"/>
  <c r="J61"/>
  <c r="M27"/>
  <c r="M33"/>
  <c r="M39"/>
  <c r="M40"/>
  <c r="P7"/>
  <c r="P13"/>
  <c r="P19"/>
  <c r="P20"/>
</calcChain>
</file>

<file path=xl/sharedStrings.xml><?xml version="1.0" encoding="utf-8"?>
<sst xmlns="http://schemas.openxmlformats.org/spreadsheetml/2006/main" count="922" uniqueCount="89">
  <si>
    <t xml:space="preserve">African-American             </t>
  </si>
  <si>
    <t>American Indian/Alaskan Native</t>
  </si>
  <si>
    <t xml:space="preserve">Asian                        </t>
  </si>
  <si>
    <t xml:space="preserve">Hispanic                     </t>
  </si>
  <si>
    <t xml:space="preserve">Pacific Islander             </t>
  </si>
  <si>
    <t xml:space="preserve">Unknown                      </t>
  </si>
  <si>
    <t xml:space="preserve">White Non-Hispanic           </t>
  </si>
  <si>
    <t xml:space="preserve">African-American              </t>
  </si>
  <si>
    <t xml:space="preserve">Asian                         </t>
  </si>
  <si>
    <t xml:space="preserve">Hispanic                      </t>
  </si>
  <si>
    <t xml:space="preserve">Unknown                       </t>
  </si>
  <si>
    <t xml:space="preserve">White Non-Hispanic            </t>
  </si>
  <si>
    <t>FA07-Sp10</t>
    <phoneticPr fontId="1" type="noConversion"/>
  </si>
  <si>
    <t>Fa08-Sp11</t>
    <phoneticPr fontId="1" type="noConversion"/>
  </si>
  <si>
    <t xml:space="preserve">Multi-Ethnicity               </t>
  </si>
  <si>
    <t xml:space="preserve">Pacific Islander              </t>
  </si>
  <si>
    <t>Fa09-Sp12</t>
    <phoneticPr fontId="1" type="noConversion"/>
  </si>
  <si>
    <t>Math by Gender</t>
    <phoneticPr fontId="1" type="noConversion"/>
  </si>
  <si>
    <t>Female</t>
    <phoneticPr fontId="1" type="noConversion"/>
  </si>
  <si>
    <t>Male</t>
    <phoneticPr fontId="1" type="noConversion"/>
  </si>
  <si>
    <t>Math by Gender</t>
    <phoneticPr fontId="1" type="noConversion"/>
  </si>
  <si>
    <t>2 levels</t>
    <phoneticPr fontId="1" type="noConversion"/>
  </si>
  <si>
    <t>Math by Gender</t>
    <phoneticPr fontId="1" type="noConversion"/>
  </si>
  <si>
    <t>3 levels to 55</t>
    <phoneticPr fontId="1" type="noConversion"/>
  </si>
  <si>
    <t>2 levels to 55</t>
    <phoneticPr fontId="1" type="noConversion"/>
  </si>
  <si>
    <t>1 level</t>
    <phoneticPr fontId="1" type="noConversion"/>
  </si>
  <si>
    <t>Average Femails</t>
    <phoneticPr fontId="1" type="noConversion"/>
  </si>
  <si>
    <t>Average Male</t>
    <phoneticPr fontId="1" type="noConversion"/>
  </si>
  <si>
    <t xml:space="preserve">Math by Ethnicity 1 level </t>
    <phoneticPr fontId="1" type="noConversion"/>
  </si>
  <si>
    <t>Average Female</t>
    <phoneticPr fontId="1" type="noConversion"/>
  </si>
  <si>
    <t>Average AA</t>
    <phoneticPr fontId="1" type="noConversion"/>
  </si>
  <si>
    <t>Average Hispanic</t>
    <phoneticPr fontId="1" type="noConversion"/>
  </si>
  <si>
    <t>Average White</t>
    <phoneticPr fontId="1" type="noConversion"/>
  </si>
  <si>
    <t>Average AA</t>
    <phoneticPr fontId="1" type="noConversion"/>
  </si>
  <si>
    <t>Averge Hispanic</t>
    <phoneticPr fontId="1" type="noConversion"/>
  </si>
  <si>
    <t>Average White</t>
    <phoneticPr fontId="1" type="noConversion"/>
  </si>
  <si>
    <t>Average Hispanic</t>
    <phoneticPr fontId="1" type="noConversion"/>
  </si>
  <si>
    <t>Average AA</t>
    <phoneticPr fontId="1" type="noConversion"/>
  </si>
  <si>
    <t>Math</t>
    <phoneticPr fontId="1" type="noConversion"/>
  </si>
  <si>
    <t>2 levels</t>
    <phoneticPr fontId="1" type="noConversion"/>
  </si>
  <si>
    <t xml:space="preserve">Female    </t>
  </si>
  <si>
    <t xml:space="preserve">Male      </t>
  </si>
  <si>
    <t xml:space="preserve">Unknown   </t>
  </si>
  <si>
    <t>Math by Gender</t>
    <phoneticPr fontId="1" type="noConversion"/>
  </si>
  <si>
    <t>Average Female</t>
    <phoneticPr fontId="1" type="noConversion"/>
  </si>
  <si>
    <t>Average Male</t>
    <phoneticPr fontId="1" type="noConversion"/>
  </si>
  <si>
    <t>3 levels</t>
    <phoneticPr fontId="1" type="noConversion"/>
  </si>
  <si>
    <t>Fall 2007-Spring 2010</t>
  </si>
  <si>
    <t xml:space="preserve">Three Levels Below Transfer   </t>
  </si>
  <si>
    <t xml:space="preserve">Two Levels Below Transfer     </t>
  </si>
  <si>
    <t xml:space="preserve">One Level Below Transfer      </t>
  </si>
  <si>
    <t xml:space="preserve">Transferable                  </t>
  </si>
  <si>
    <t>Students</t>
  </si>
  <si>
    <t>Attempts</t>
  </si>
  <si>
    <t>Success</t>
  </si>
  <si>
    <t>Las Positas Total</t>
  </si>
  <si>
    <t>MATH</t>
    <phoneticPr fontId="1" type="noConversion"/>
  </si>
  <si>
    <t>3 levels</t>
    <phoneticPr fontId="1" type="noConversion"/>
  </si>
  <si>
    <t>Fa07-Sp10</t>
    <phoneticPr fontId="1" type="noConversion"/>
  </si>
  <si>
    <t>Math</t>
    <phoneticPr fontId="1" type="noConversion"/>
  </si>
  <si>
    <t>Fa08-Sp11</t>
    <phoneticPr fontId="1" type="noConversion"/>
  </si>
  <si>
    <t>3 levels</t>
    <phoneticPr fontId="1" type="noConversion"/>
  </si>
  <si>
    <t>Fall 2008-Spring 2011</t>
  </si>
  <si>
    <t xml:space="preserve">Three Levels Below Transfer  </t>
  </si>
  <si>
    <t xml:space="preserve">Two Levels Below Transfer    </t>
  </si>
  <si>
    <t xml:space="preserve">One Level Below Transfer     </t>
  </si>
  <si>
    <t xml:space="preserve">Transferable                 </t>
  </si>
  <si>
    <t>Math</t>
    <phoneticPr fontId="1" type="noConversion"/>
  </si>
  <si>
    <t>Fa09-Sp12</t>
    <phoneticPr fontId="1" type="noConversion"/>
  </si>
  <si>
    <t>Fall 2009-Spring 2012</t>
  </si>
  <si>
    <t xml:space="preserve">Fa07-Sp10 </t>
    <phoneticPr fontId="1" type="noConversion"/>
  </si>
  <si>
    <t>2 levels</t>
    <phoneticPr fontId="1" type="noConversion"/>
  </si>
  <si>
    <t>Average</t>
    <phoneticPr fontId="1" type="noConversion"/>
  </si>
  <si>
    <t>2 levels</t>
    <phoneticPr fontId="1" type="noConversion"/>
  </si>
  <si>
    <t>2 levels</t>
    <phoneticPr fontId="1" type="noConversion"/>
  </si>
  <si>
    <t>Average</t>
    <phoneticPr fontId="1" type="noConversion"/>
  </si>
  <si>
    <t>1 level</t>
    <phoneticPr fontId="1" type="noConversion"/>
  </si>
  <si>
    <t>3 levels below</t>
    <phoneticPr fontId="1" type="noConversion"/>
  </si>
  <si>
    <t>Fa07-Sp10</t>
    <phoneticPr fontId="1" type="noConversion"/>
  </si>
  <si>
    <t>Fa09-Sp12</t>
    <phoneticPr fontId="1" type="noConversion"/>
  </si>
  <si>
    <t>1 level</t>
    <phoneticPr fontId="1" type="noConversion"/>
  </si>
  <si>
    <t>Math</t>
    <phoneticPr fontId="1" type="noConversion"/>
  </si>
  <si>
    <t>Mathematics                    Total</t>
  </si>
  <si>
    <t xml:space="preserve">Female   </t>
  </si>
  <si>
    <t xml:space="preserve">Male     </t>
  </si>
  <si>
    <t xml:space="preserve">Unknown  </t>
  </si>
  <si>
    <t>Female</t>
    <phoneticPr fontId="1" type="noConversion"/>
  </si>
  <si>
    <t>Male</t>
    <phoneticPr fontId="1" type="noConversion"/>
  </si>
  <si>
    <t>Math Ethnicity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</si>
</sst>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0%"/>
  </numFmts>
  <fonts count="5">
    <font>
      <sz val="10"/>
      <name val="Verdana"/>
    </font>
    <font>
      <sz val="8"/>
      <name val="Verdana"/>
    </font>
    <font>
      <sz val="8"/>
      <name val="Tahoma"/>
    </font>
    <font>
      <sz val="10"/>
      <name val="Arial"/>
    </font>
    <font>
      <sz val="9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0" fontId="0" fillId="0" borderId="0" xfId="0" applyNumberFormat="1" applyFill="1"/>
    <xf numFmtId="10" fontId="0" fillId="0" borderId="0" xfId="0" applyNumberFormat="1"/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10" fontId="0" fillId="0" borderId="0" xfId="0" applyNumberFormat="1"/>
    <xf numFmtId="10" fontId="0" fillId="0" borderId="0" xfId="0" applyNumberFormat="1" applyFill="1"/>
    <xf numFmtId="49" fontId="2" fillId="3" borderId="3" xfId="0" applyNumberFormat="1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0" fontId="0" fillId="0" borderId="0" xfId="0" applyNumberFormat="1" applyFill="1"/>
    <xf numFmtId="10" fontId="0" fillId="0" borderId="0" xfId="0" applyNumberFormat="1"/>
    <xf numFmtId="49" fontId="2" fillId="2" borderId="0" xfId="0" applyNumberFormat="1" applyFont="1" applyFill="1" applyBorder="1" applyAlignment="1">
      <alignment horizontal="left" vertical="center" wrapText="1"/>
    </xf>
    <xf numFmtId="10" fontId="0" fillId="2" borderId="0" xfId="0" applyNumberFormat="1" applyFill="1"/>
    <xf numFmtId="0" fontId="2" fillId="2" borderId="0" xfId="0" applyFont="1" applyFill="1" applyBorder="1" applyAlignment="1">
      <alignment horizontal="right" vertical="center" wrapText="1"/>
    </xf>
    <xf numFmtId="10" fontId="0" fillId="2" borderId="0" xfId="0" applyNumberFormat="1" applyFill="1"/>
    <xf numFmtId="49" fontId="2" fillId="2" borderId="12" xfId="0" applyNumberFormat="1" applyFont="1" applyFill="1" applyBorder="1" applyAlignment="1">
      <alignment horizontal="left" vertical="center" wrapText="1"/>
    </xf>
    <xf numFmtId="10" fontId="0" fillId="2" borderId="0" xfId="0" applyNumberFormat="1" applyFill="1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10" fontId="0" fillId="0" borderId="0" xfId="0" applyNumberFormat="1"/>
    <xf numFmtId="10" fontId="0" fillId="0" borderId="0" xfId="0" applyNumberFormat="1" applyFill="1"/>
    <xf numFmtId="0" fontId="0" fillId="2" borderId="0" xfId="0" applyFill="1"/>
    <xf numFmtId="10" fontId="0" fillId="2" borderId="0" xfId="0" applyNumberFormat="1" applyFill="1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168" fontId="0" fillId="0" borderId="0" xfId="0" applyNumberFormat="1" applyFill="1"/>
    <xf numFmtId="168" fontId="2" fillId="0" borderId="0" xfId="0" applyNumberFormat="1" applyFont="1" applyFill="1" applyBorder="1" applyAlignment="1" applyProtection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</xf>
    <xf numFmtId="168" fontId="3" fillId="0" borderId="0" xfId="0" applyNumberFormat="1" applyFont="1" applyFill="1"/>
    <xf numFmtId="168" fontId="0" fillId="0" borderId="0" xfId="0" applyNumberFormat="1"/>
    <xf numFmtId="0" fontId="4" fillId="2" borderId="0" xfId="0" applyFont="1" applyFill="1"/>
    <xf numFmtId="168" fontId="0" fillId="2" borderId="0" xfId="0" applyNumberFormat="1" applyFill="1"/>
    <xf numFmtId="168" fontId="3" fillId="0" borderId="0" xfId="0" applyNumberFormat="1" applyFont="1" applyFill="1"/>
    <xf numFmtId="168" fontId="0" fillId="0" borderId="0" xfId="0" applyNumberFormat="1"/>
    <xf numFmtId="168" fontId="0" fillId="0" borderId="0" xfId="0" applyNumberFormat="1" applyFill="1"/>
    <xf numFmtId="168" fontId="0" fillId="2" borderId="0" xfId="0" applyNumberFormat="1" applyFill="1"/>
    <xf numFmtId="168" fontId="0" fillId="0" borderId="0" xfId="0" applyNumberFormat="1"/>
    <xf numFmtId="168" fontId="0" fillId="0" borderId="0" xfId="0" applyNumberFormat="1" applyFill="1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IV288"/>
  <sheetViews>
    <sheetView tabSelected="1" view="pageLayout" workbookViewId="0">
      <selection activeCell="R27" sqref="R27:R40"/>
    </sheetView>
  </sheetViews>
  <sheetFormatPr baseColWidth="10" defaultRowHeight="13"/>
  <cols>
    <col min="1" max="1" width="12.140625" customWidth="1"/>
    <col min="2" max="2" width="8.42578125" customWidth="1"/>
    <col min="8" max="8" width="0.140625" customWidth="1"/>
    <col min="11" max="11" width="11.85546875" customWidth="1"/>
    <col min="17" max="17" width="11.85546875" customWidth="1"/>
  </cols>
  <sheetData>
    <row r="3" spans="1:18">
      <c r="A3" t="s">
        <v>56</v>
      </c>
      <c r="B3" t="s">
        <v>58</v>
      </c>
      <c r="C3" t="s">
        <v>77</v>
      </c>
    </row>
    <row r="4" spans="1:18" s="6" customFormat="1" ht="25" customHeight="1">
      <c r="A4" s="1"/>
      <c r="B4" s="1"/>
      <c r="C4" s="4" t="s">
        <v>47</v>
      </c>
      <c r="D4" s="4" t="s">
        <v>47</v>
      </c>
      <c r="E4" s="4" t="s">
        <v>47</v>
      </c>
      <c r="F4" s="4" t="s">
        <v>47</v>
      </c>
      <c r="G4" s="77" t="s">
        <v>47</v>
      </c>
      <c r="H4" s="77"/>
      <c r="I4" s="4" t="s">
        <v>47</v>
      </c>
      <c r="J4" s="4" t="s">
        <v>47</v>
      </c>
      <c r="K4" s="4" t="s">
        <v>47</v>
      </c>
      <c r="L4" s="4" t="s">
        <v>47</v>
      </c>
      <c r="M4" s="4" t="s">
        <v>47</v>
      </c>
      <c r="N4" s="4" t="s">
        <v>47</v>
      </c>
      <c r="O4" s="4" t="s">
        <v>47</v>
      </c>
    </row>
    <row r="5" spans="1:18" s="6" customFormat="1" ht="15" customHeight="1">
      <c r="A5" s="1"/>
      <c r="B5" s="1"/>
      <c r="C5" s="7" t="s">
        <v>48</v>
      </c>
      <c r="D5" s="7" t="s">
        <v>48</v>
      </c>
      <c r="E5" s="7" t="s">
        <v>48</v>
      </c>
      <c r="F5" s="7" t="s">
        <v>49</v>
      </c>
      <c r="G5" s="79" t="s">
        <v>49</v>
      </c>
      <c r="H5" s="79"/>
      <c r="I5" s="7" t="s">
        <v>49</v>
      </c>
      <c r="J5" s="7" t="s">
        <v>50</v>
      </c>
      <c r="K5" s="7" t="s">
        <v>50</v>
      </c>
      <c r="L5" s="7" t="s">
        <v>50</v>
      </c>
      <c r="M5" s="7" t="s">
        <v>51</v>
      </c>
      <c r="N5" s="7" t="s">
        <v>51</v>
      </c>
      <c r="O5" s="7" t="s">
        <v>51</v>
      </c>
      <c r="R5" s="9" t="s">
        <v>23</v>
      </c>
    </row>
    <row r="6" spans="1:18" s="6" customFormat="1" ht="15" customHeight="1">
      <c r="A6" s="1"/>
      <c r="B6" s="1"/>
      <c r="C6" s="4" t="s">
        <v>52</v>
      </c>
      <c r="D6" s="4" t="s">
        <v>53</v>
      </c>
      <c r="E6" s="4" t="s">
        <v>54</v>
      </c>
      <c r="F6" s="4" t="s">
        <v>52</v>
      </c>
      <c r="G6" s="77" t="s">
        <v>53</v>
      </c>
      <c r="H6" s="77"/>
      <c r="I6" s="4" t="s">
        <v>54</v>
      </c>
      <c r="J6" s="4" t="s">
        <v>52</v>
      </c>
      <c r="K6" s="4" t="s">
        <v>53</v>
      </c>
      <c r="L6" s="4" t="s">
        <v>54</v>
      </c>
      <c r="M6" s="4" t="s">
        <v>52</v>
      </c>
      <c r="N6" s="4" t="s">
        <v>53</v>
      </c>
      <c r="O6" s="4" t="s">
        <v>54</v>
      </c>
    </row>
    <row r="7" spans="1:18" s="6" customFormat="1" ht="15" customHeight="1">
      <c r="A7" s="77" t="s">
        <v>55</v>
      </c>
      <c r="B7" s="77"/>
      <c r="C7" s="2">
        <v>122</v>
      </c>
      <c r="D7" s="2">
        <v>135</v>
      </c>
      <c r="E7" s="2">
        <v>80</v>
      </c>
      <c r="F7" s="2">
        <v>69</v>
      </c>
      <c r="G7" s="78">
        <v>100</v>
      </c>
      <c r="H7" s="78"/>
      <c r="I7" s="2">
        <v>44</v>
      </c>
      <c r="J7" s="2">
        <v>27</v>
      </c>
      <c r="K7" s="2">
        <v>42</v>
      </c>
      <c r="L7" s="2">
        <v>20</v>
      </c>
      <c r="M7" s="2">
        <v>13</v>
      </c>
      <c r="N7" s="2">
        <v>17</v>
      </c>
      <c r="O7" s="2">
        <v>10</v>
      </c>
      <c r="P7" s="21">
        <f>O7/C7</f>
        <v>8.1967213114754092E-2</v>
      </c>
      <c r="R7" s="73">
        <f>L7/C7</f>
        <v>0.16393442622950818</v>
      </c>
    </row>
    <row r="8" spans="1:18">
      <c r="P8" s="22"/>
      <c r="R8" s="72"/>
    </row>
    <row r="9" spans="1:18">
      <c r="A9" t="s">
        <v>59</v>
      </c>
      <c r="B9" t="s">
        <v>60</v>
      </c>
      <c r="C9" s="9" t="s">
        <v>61</v>
      </c>
      <c r="P9" s="22"/>
      <c r="R9" s="72"/>
    </row>
    <row r="10" spans="1:18" s="6" customFormat="1" ht="22">
      <c r="A10" s="13"/>
      <c r="B10" s="13"/>
      <c r="C10" s="14" t="s">
        <v>62</v>
      </c>
      <c r="D10" s="14" t="s">
        <v>62</v>
      </c>
      <c r="E10" s="14" t="s">
        <v>62</v>
      </c>
      <c r="F10" s="14" t="s">
        <v>62</v>
      </c>
      <c r="G10" s="83" t="s">
        <v>62</v>
      </c>
      <c r="H10" s="84"/>
      <c r="I10" s="14" t="s">
        <v>62</v>
      </c>
      <c r="J10" s="14" t="s">
        <v>62</v>
      </c>
      <c r="K10" s="14" t="s">
        <v>62</v>
      </c>
      <c r="L10" s="14" t="s">
        <v>62</v>
      </c>
      <c r="M10" s="14" t="s">
        <v>62</v>
      </c>
      <c r="N10" s="14" t="s">
        <v>62</v>
      </c>
      <c r="O10" s="14" t="s">
        <v>62</v>
      </c>
      <c r="P10" s="21"/>
      <c r="R10" s="73"/>
    </row>
    <row r="11" spans="1:18" s="6" customFormat="1" ht="22">
      <c r="A11" s="13"/>
      <c r="B11" s="13"/>
      <c r="C11" s="15" t="s">
        <v>63</v>
      </c>
      <c r="D11" s="15" t="s">
        <v>63</v>
      </c>
      <c r="E11" s="15" t="s">
        <v>63</v>
      </c>
      <c r="F11" s="15" t="s">
        <v>64</v>
      </c>
      <c r="G11" s="85" t="s">
        <v>64</v>
      </c>
      <c r="H11" s="86"/>
      <c r="I11" s="15" t="s">
        <v>64</v>
      </c>
      <c r="J11" s="15" t="s">
        <v>65</v>
      </c>
      <c r="K11" s="15" t="s">
        <v>65</v>
      </c>
      <c r="L11" s="15" t="s">
        <v>65</v>
      </c>
      <c r="M11" s="15" t="s">
        <v>66</v>
      </c>
      <c r="N11" s="15" t="s">
        <v>66</v>
      </c>
      <c r="O11" s="15" t="s">
        <v>66</v>
      </c>
      <c r="P11" s="21"/>
      <c r="R11" s="73"/>
    </row>
    <row r="12" spans="1:18" s="6" customFormat="1">
      <c r="A12" s="13"/>
      <c r="B12" s="13"/>
      <c r="C12" s="14" t="s">
        <v>52</v>
      </c>
      <c r="D12" s="14" t="s">
        <v>53</v>
      </c>
      <c r="E12" s="14" t="s">
        <v>54</v>
      </c>
      <c r="F12" s="14" t="s">
        <v>52</v>
      </c>
      <c r="G12" s="83" t="s">
        <v>53</v>
      </c>
      <c r="H12" s="84"/>
      <c r="I12" s="14" t="s">
        <v>54</v>
      </c>
      <c r="J12" s="14" t="s">
        <v>52</v>
      </c>
      <c r="K12" s="14" t="s">
        <v>53</v>
      </c>
      <c r="L12" s="14" t="s">
        <v>54</v>
      </c>
      <c r="M12" s="14" t="s">
        <v>52</v>
      </c>
      <c r="N12" s="14" t="s">
        <v>53</v>
      </c>
      <c r="O12" s="14" t="s">
        <v>54</v>
      </c>
      <c r="P12" s="21"/>
      <c r="R12" s="73"/>
    </row>
    <row r="13" spans="1:18" s="6" customFormat="1">
      <c r="A13" s="83" t="s">
        <v>55</v>
      </c>
      <c r="B13" s="84"/>
      <c r="C13" s="16">
        <v>88</v>
      </c>
      <c r="D13" s="16">
        <v>99</v>
      </c>
      <c r="E13" s="16">
        <v>53</v>
      </c>
      <c r="F13" s="16">
        <v>41</v>
      </c>
      <c r="G13" s="81">
        <v>51</v>
      </c>
      <c r="H13" s="82"/>
      <c r="I13" s="16">
        <v>27</v>
      </c>
      <c r="J13" s="16">
        <v>21</v>
      </c>
      <c r="K13" s="16">
        <v>32</v>
      </c>
      <c r="L13" s="16">
        <v>11</v>
      </c>
      <c r="M13" s="16">
        <v>5</v>
      </c>
      <c r="N13" s="16">
        <v>7</v>
      </c>
      <c r="O13" s="16">
        <v>1</v>
      </c>
      <c r="P13" s="21">
        <f>O13/C13</f>
        <v>1.1363636363636364E-2</v>
      </c>
      <c r="R13" s="73">
        <f>L13/C13</f>
        <v>0.125</v>
      </c>
    </row>
    <row r="14" spans="1:18">
      <c r="P14" s="22"/>
      <c r="R14" s="72"/>
    </row>
    <row r="15" spans="1:18">
      <c r="A15" t="s">
        <v>67</v>
      </c>
      <c r="B15" t="s">
        <v>68</v>
      </c>
      <c r="C15" t="s">
        <v>57</v>
      </c>
      <c r="P15" s="22"/>
      <c r="R15" s="72"/>
    </row>
    <row r="16" spans="1:18" s="6" customFormat="1" ht="22">
      <c r="A16" s="13"/>
      <c r="B16" s="13"/>
      <c r="C16" s="17" t="s">
        <v>69</v>
      </c>
      <c r="D16" s="17" t="s">
        <v>69</v>
      </c>
      <c r="E16" s="17" t="s">
        <v>69</v>
      </c>
      <c r="F16" s="17" t="s">
        <v>69</v>
      </c>
      <c r="G16" s="83" t="s">
        <v>69</v>
      </c>
      <c r="H16" s="84"/>
      <c r="I16" s="17" t="s">
        <v>69</v>
      </c>
      <c r="J16" s="17" t="s">
        <v>69</v>
      </c>
      <c r="K16" s="17" t="s">
        <v>69</v>
      </c>
      <c r="L16" s="17" t="s">
        <v>69</v>
      </c>
      <c r="M16" s="17" t="s">
        <v>69</v>
      </c>
      <c r="N16" s="17" t="s">
        <v>69</v>
      </c>
      <c r="O16" s="17" t="s">
        <v>69</v>
      </c>
      <c r="P16" s="21"/>
      <c r="R16" s="73"/>
    </row>
    <row r="17" spans="1:18" s="6" customFormat="1" ht="22">
      <c r="A17" s="13"/>
      <c r="B17" s="13"/>
      <c r="C17" s="18" t="s">
        <v>63</v>
      </c>
      <c r="D17" s="18" t="s">
        <v>63</v>
      </c>
      <c r="E17" s="18" t="s">
        <v>63</v>
      </c>
      <c r="F17" s="18" t="s">
        <v>64</v>
      </c>
      <c r="G17" s="85" t="s">
        <v>64</v>
      </c>
      <c r="H17" s="86"/>
      <c r="I17" s="18" t="s">
        <v>64</v>
      </c>
      <c r="J17" s="18" t="s">
        <v>65</v>
      </c>
      <c r="K17" s="18" t="s">
        <v>65</v>
      </c>
      <c r="L17" s="18" t="s">
        <v>65</v>
      </c>
      <c r="M17" s="18" t="s">
        <v>66</v>
      </c>
      <c r="N17" s="18" t="s">
        <v>66</v>
      </c>
      <c r="O17" s="18" t="s">
        <v>66</v>
      </c>
      <c r="P17" s="21"/>
      <c r="R17" s="73"/>
    </row>
    <row r="18" spans="1:18" s="6" customFormat="1">
      <c r="A18" s="13"/>
      <c r="B18" s="13"/>
      <c r="C18" s="17" t="s">
        <v>52</v>
      </c>
      <c r="D18" s="17" t="s">
        <v>53</v>
      </c>
      <c r="E18" s="17" t="s">
        <v>54</v>
      </c>
      <c r="F18" s="17" t="s">
        <v>52</v>
      </c>
      <c r="G18" s="83" t="s">
        <v>53</v>
      </c>
      <c r="H18" s="84"/>
      <c r="I18" s="17" t="s">
        <v>54</v>
      </c>
      <c r="J18" s="17" t="s">
        <v>52</v>
      </c>
      <c r="K18" s="17" t="s">
        <v>53</v>
      </c>
      <c r="L18" s="17" t="s">
        <v>54</v>
      </c>
      <c r="M18" s="17" t="s">
        <v>52</v>
      </c>
      <c r="N18" s="17" t="s">
        <v>53</v>
      </c>
      <c r="O18" s="17" t="s">
        <v>54</v>
      </c>
      <c r="P18" s="21"/>
      <c r="R18" s="73"/>
    </row>
    <row r="19" spans="1:18" s="6" customFormat="1">
      <c r="A19" s="83" t="s">
        <v>55</v>
      </c>
      <c r="B19" s="84"/>
      <c r="C19" s="16">
        <v>107</v>
      </c>
      <c r="D19" s="16">
        <v>123</v>
      </c>
      <c r="E19" s="16">
        <v>70</v>
      </c>
      <c r="F19" s="16">
        <v>65</v>
      </c>
      <c r="G19" s="81">
        <v>96</v>
      </c>
      <c r="H19" s="82"/>
      <c r="I19" s="16">
        <v>42</v>
      </c>
      <c r="J19" s="16">
        <v>34</v>
      </c>
      <c r="K19" s="16">
        <v>61</v>
      </c>
      <c r="L19" s="16">
        <v>24</v>
      </c>
      <c r="M19" s="16">
        <v>16</v>
      </c>
      <c r="N19" s="16">
        <v>25</v>
      </c>
      <c r="O19" s="16">
        <v>11</v>
      </c>
      <c r="P19" s="21">
        <f>O19/C19</f>
        <v>0.10280373831775701</v>
      </c>
      <c r="R19" s="73">
        <f>L19/C19</f>
        <v>0.22429906542056074</v>
      </c>
    </row>
    <row r="20" spans="1:18" s="6" customFormat="1">
      <c r="A20" s="19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39" t="s">
        <v>72</v>
      </c>
      <c r="P20" s="40">
        <f>AVERAGE(P7,P13,P19)</f>
        <v>6.5378195932049146E-2</v>
      </c>
      <c r="R20" s="73">
        <f>AVERAGE(R7,R13,R19)</f>
        <v>0.17107783055002299</v>
      </c>
    </row>
    <row r="21" spans="1:18" s="6" customFormat="1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3" spans="1:18">
      <c r="A23" t="s">
        <v>67</v>
      </c>
      <c r="B23" t="s">
        <v>70</v>
      </c>
      <c r="C23" t="s">
        <v>71</v>
      </c>
    </row>
    <row r="24" spans="1:18" ht="22" customHeight="1">
      <c r="A24" s="13"/>
      <c r="B24" s="13"/>
      <c r="C24" s="23" t="s">
        <v>47</v>
      </c>
      <c r="D24" s="23" t="s">
        <v>47</v>
      </c>
      <c r="E24" s="23" t="s">
        <v>47</v>
      </c>
      <c r="F24" s="23" t="s">
        <v>47</v>
      </c>
      <c r="G24" s="83" t="s">
        <v>47</v>
      </c>
      <c r="H24" s="84"/>
      <c r="I24" s="23" t="s">
        <v>47</v>
      </c>
      <c r="J24" s="23" t="s">
        <v>47</v>
      </c>
      <c r="K24" s="23" t="s">
        <v>47</v>
      </c>
      <c r="L24" s="23" t="s">
        <v>47</v>
      </c>
    </row>
    <row r="25" spans="1:18" ht="22" customHeight="1">
      <c r="A25" s="13"/>
      <c r="B25" s="13"/>
      <c r="C25" s="24" t="s">
        <v>64</v>
      </c>
      <c r="D25" s="24" t="s">
        <v>64</v>
      </c>
      <c r="E25" s="24" t="s">
        <v>64</v>
      </c>
      <c r="F25" s="24" t="s">
        <v>65</v>
      </c>
      <c r="G25" s="85" t="s">
        <v>65</v>
      </c>
      <c r="H25" s="86"/>
      <c r="I25" s="24" t="s">
        <v>65</v>
      </c>
      <c r="J25" s="24" t="s">
        <v>66</v>
      </c>
      <c r="K25" s="24" t="s">
        <v>66</v>
      </c>
      <c r="L25" s="24" t="s">
        <v>66</v>
      </c>
    </row>
    <row r="26" spans="1:18">
      <c r="A26" s="13"/>
      <c r="B26" s="13"/>
      <c r="C26" s="23" t="s">
        <v>52</v>
      </c>
      <c r="D26" s="23" t="s">
        <v>53</v>
      </c>
      <c r="E26" s="23" t="s">
        <v>54</v>
      </c>
      <c r="F26" s="23" t="s">
        <v>52</v>
      </c>
      <c r="G26" s="83" t="s">
        <v>53</v>
      </c>
      <c r="H26" s="84"/>
      <c r="I26" s="23" t="s">
        <v>54</v>
      </c>
      <c r="J26" s="23" t="s">
        <v>52</v>
      </c>
      <c r="K26" s="23" t="s">
        <v>53</v>
      </c>
      <c r="L26" s="23" t="s">
        <v>54</v>
      </c>
      <c r="R26" t="s">
        <v>24</v>
      </c>
    </row>
    <row r="27" spans="1:18">
      <c r="A27" s="83" t="s">
        <v>55</v>
      </c>
      <c r="B27" s="84"/>
      <c r="C27" s="16">
        <v>308</v>
      </c>
      <c r="D27" s="16">
        <v>429</v>
      </c>
      <c r="E27" s="16">
        <v>197</v>
      </c>
      <c r="F27" s="16">
        <v>159</v>
      </c>
      <c r="G27" s="81">
        <v>216</v>
      </c>
      <c r="H27" s="82"/>
      <c r="I27" s="16">
        <v>115</v>
      </c>
      <c r="J27" s="16">
        <v>93</v>
      </c>
      <c r="K27" s="16">
        <v>145</v>
      </c>
      <c r="L27" s="16">
        <v>65</v>
      </c>
      <c r="M27" s="28">
        <f>L27/C27</f>
        <v>0.21103896103896103</v>
      </c>
      <c r="R27" s="75">
        <f>I27/C27</f>
        <v>0.37337662337662336</v>
      </c>
    </row>
    <row r="28" spans="1:18">
      <c r="M28" s="28"/>
      <c r="R28" s="75"/>
    </row>
    <row r="29" spans="1:18">
      <c r="A29" t="s">
        <v>67</v>
      </c>
      <c r="B29" t="s">
        <v>60</v>
      </c>
      <c r="C29" t="s">
        <v>73</v>
      </c>
      <c r="M29" s="28"/>
      <c r="R29" s="75"/>
    </row>
    <row r="30" spans="1:18" s="6" customFormat="1" ht="22" customHeight="1">
      <c r="A30" s="13"/>
      <c r="B30" s="13"/>
      <c r="C30" s="23" t="s">
        <v>62</v>
      </c>
      <c r="D30" s="23" t="s">
        <v>62</v>
      </c>
      <c r="E30" s="23" t="s">
        <v>62</v>
      </c>
      <c r="F30" s="23" t="s">
        <v>62</v>
      </c>
      <c r="G30" s="83" t="s">
        <v>62</v>
      </c>
      <c r="H30" s="84"/>
      <c r="I30" s="23" t="s">
        <v>62</v>
      </c>
      <c r="J30" s="23" t="s">
        <v>62</v>
      </c>
      <c r="K30" s="23" t="s">
        <v>62</v>
      </c>
      <c r="L30" s="23" t="s">
        <v>62</v>
      </c>
      <c r="M30" s="29"/>
      <c r="R30" s="76"/>
    </row>
    <row r="31" spans="1:18" s="6" customFormat="1" ht="22" customHeight="1">
      <c r="A31" s="13"/>
      <c r="B31" s="13"/>
      <c r="C31" s="24" t="s">
        <v>64</v>
      </c>
      <c r="D31" s="24" t="s">
        <v>64</v>
      </c>
      <c r="E31" s="24" t="s">
        <v>64</v>
      </c>
      <c r="F31" s="24" t="s">
        <v>65</v>
      </c>
      <c r="G31" s="85" t="s">
        <v>65</v>
      </c>
      <c r="H31" s="86"/>
      <c r="I31" s="24" t="s">
        <v>65</v>
      </c>
      <c r="J31" s="24" t="s">
        <v>66</v>
      </c>
      <c r="K31" s="24" t="s">
        <v>66</v>
      </c>
      <c r="L31" s="24" t="s">
        <v>66</v>
      </c>
      <c r="M31" s="29"/>
      <c r="R31" s="76"/>
    </row>
    <row r="32" spans="1:18" s="6" customFormat="1">
      <c r="A32" s="13"/>
      <c r="B32" s="13"/>
      <c r="C32" s="23" t="s">
        <v>52</v>
      </c>
      <c r="D32" s="23" t="s">
        <v>53</v>
      </c>
      <c r="E32" s="23" t="s">
        <v>54</v>
      </c>
      <c r="F32" s="23" t="s">
        <v>52</v>
      </c>
      <c r="G32" s="83" t="s">
        <v>53</v>
      </c>
      <c r="H32" s="84"/>
      <c r="I32" s="23" t="s">
        <v>54</v>
      </c>
      <c r="J32" s="23" t="s">
        <v>52</v>
      </c>
      <c r="K32" s="23" t="s">
        <v>53</v>
      </c>
      <c r="L32" s="23" t="s">
        <v>54</v>
      </c>
      <c r="M32" s="29"/>
      <c r="R32" s="76"/>
    </row>
    <row r="33" spans="1:18" s="6" customFormat="1">
      <c r="A33" s="83" t="s">
        <v>55</v>
      </c>
      <c r="B33" s="84"/>
      <c r="C33" s="16">
        <v>355</v>
      </c>
      <c r="D33" s="16">
        <v>517</v>
      </c>
      <c r="E33" s="16">
        <v>190</v>
      </c>
      <c r="F33" s="16">
        <v>143</v>
      </c>
      <c r="G33" s="81">
        <v>204</v>
      </c>
      <c r="H33" s="82"/>
      <c r="I33" s="16">
        <v>82</v>
      </c>
      <c r="J33" s="16">
        <v>59</v>
      </c>
      <c r="K33" s="16">
        <v>104</v>
      </c>
      <c r="L33" s="16">
        <v>49</v>
      </c>
      <c r="M33" s="29">
        <f>L33/C33</f>
        <v>0.13802816901408452</v>
      </c>
      <c r="R33" s="76">
        <f>I33/C33</f>
        <v>0.23098591549295774</v>
      </c>
    </row>
    <row r="34" spans="1:18">
      <c r="M34" s="28"/>
      <c r="R34" s="75"/>
    </row>
    <row r="35" spans="1:18">
      <c r="A35" t="s">
        <v>67</v>
      </c>
      <c r="B35" t="s">
        <v>68</v>
      </c>
      <c r="C35" s="25" t="s">
        <v>74</v>
      </c>
      <c r="M35" s="28"/>
      <c r="R35" s="75"/>
    </row>
    <row r="36" spans="1:18" s="6" customFormat="1" ht="22" customHeight="1">
      <c r="A36" s="13"/>
      <c r="B36" s="13"/>
      <c r="C36" s="26" t="s">
        <v>69</v>
      </c>
      <c r="D36" s="26" t="s">
        <v>69</v>
      </c>
      <c r="E36" s="26" t="s">
        <v>69</v>
      </c>
      <c r="F36" s="26" t="s">
        <v>69</v>
      </c>
      <c r="G36" s="83" t="s">
        <v>69</v>
      </c>
      <c r="H36" s="84"/>
      <c r="I36" s="26" t="s">
        <v>69</v>
      </c>
      <c r="J36" s="26" t="s">
        <v>69</v>
      </c>
      <c r="K36" s="26" t="s">
        <v>69</v>
      </c>
      <c r="L36" s="26" t="s">
        <v>69</v>
      </c>
      <c r="M36" s="29"/>
      <c r="R36" s="76"/>
    </row>
    <row r="37" spans="1:18" s="6" customFormat="1" ht="22" customHeight="1">
      <c r="A37" s="13"/>
      <c r="B37" s="13"/>
      <c r="C37" s="27" t="s">
        <v>64</v>
      </c>
      <c r="D37" s="27" t="s">
        <v>64</v>
      </c>
      <c r="E37" s="27" t="s">
        <v>64</v>
      </c>
      <c r="F37" s="27" t="s">
        <v>65</v>
      </c>
      <c r="G37" s="85" t="s">
        <v>65</v>
      </c>
      <c r="H37" s="86"/>
      <c r="I37" s="27" t="s">
        <v>65</v>
      </c>
      <c r="J37" s="27" t="s">
        <v>66</v>
      </c>
      <c r="K37" s="27" t="s">
        <v>66</v>
      </c>
      <c r="L37" s="27" t="s">
        <v>66</v>
      </c>
      <c r="M37" s="29"/>
      <c r="R37" s="76"/>
    </row>
    <row r="38" spans="1:18" s="6" customFormat="1">
      <c r="A38" s="13"/>
      <c r="B38" s="13"/>
      <c r="C38" s="26" t="s">
        <v>52</v>
      </c>
      <c r="D38" s="26" t="s">
        <v>53</v>
      </c>
      <c r="E38" s="26" t="s">
        <v>54</v>
      </c>
      <c r="F38" s="26" t="s">
        <v>52</v>
      </c>
      <c r="G38" s="83" t="s">
        <v>53</v>
      </c>
      <c r="H38" s="84"/>
      <c r="I38" s="26" t="s">
        <v>54</v>
      </c>
      <c r="J38" s="26" t="s">
        <v>52</v>
      </c>
      <c r="K38" s="26" t="s">
        <v>53</v>
      </c>
      <c r="L38" s="26" t="s">
        <v>54</v>
      </c>
      <c r="M38" s="29"/>
      <c r="R38" s="76"/>
    </row>
    <row r="39" spans="1:18" s="6" customFormat="1">
      <c r="A39" s="83" t="s">
        <v>55</v>
      </c>
      <c r="B39" s="84"/>
      <c r="C39" s="16">
        <v>412</v>
      </c>
      <c r="D39" s="16">
        <v>555</v>
      </c>
      <c r="E39" s="16">
        <v>305</v>
      </c>
      <c r="F39" s="16">
        <v>248</v>
      </c>
      <c r="G39" s="81">
        <v>356</v>
      </c>
      <c r="H39" s="82"/>
      <c r="I39" s="16">
        <v>169</v>
      </c>
      <c r="J39" s="16">
        <v>123</v>
      </c>
      <c r="K39" s="16">
        <v>189</v>
      </c>
      <c r="L39" s="16">
        <v>97</v>
      </c>
      <c r="M39" s="29">
        <f>L39/C39</f>
        <v>0.2354368932038835</v>
      </c>
      <c r="R39" s="76">
        <f>I39/C39</f>
        <v>0.41019417475728154</v>
      </c>
    </row>
    <row r="40" spans="1:18">
      <c r="L40" s="37" t="s">
        <v>75</v>
      </c>
      <c r="M40" s="38">
        <f>AVERAGE(M27,M33,M39)</f>
        <v>0.19483467441897637</v>
      </c>
      <c r="R40" s="75">
        <f>AVERAGE(R27,R33,R39)</f>
        <v>0.33818557120895426</v>
      </c>
    </row>
    <row r="43" spans="1:18">
      <c r="A43" t="s">
        <v>67</v>
      </c>
      <c r="B43" t="s">
        <v>78</v>
      </c>
      <c r="C43" t="s">
        <v>76</v>
      </c>
    </row>
    <row r="44" spans="1:18" s="6" customFormat="1" ht="15" customHeight="1">
      <c r="A44" s="1"/>
      <c r="B44" s="1"/>
      <c r="C44" s="4" t="s">
        <v>47</v>
      </c>
      <c r="D44" s="4" t="s">
        <v>47</v>
      </c>
      <c r="E44" s="4" t="s">
        <v>47</v>
      </c>
      <c r="F44" s="4" t="s">
        <v>47</v>
      </c>
      <c r="G44" s="77" t="s">
        <v>47</v>
      </c>
      <c r="H44" s="77"/>
      <c r="I44" s="4" t="s">
        <v>47</v>
      </c>
    </row>
    <row r="45" spans="1:18" s="6" customFormat="1" ht="15" customHeight="1">
      <c r="A45" s="1"/>
      <c r="B45" s="1"/>
      <c r="C45" s="7" t="s">
        <v>50</v>
      </c>
      <c r="D45" s="7" t="s">
        <v>50</v>
      </c>
      <c r="E45" s="7" t="s">
        <v>50</v>
      </c>
      <c r="F45" s="7" t="s">
        <v>51</v>
      </c>
      <c r="G45" s="79" t="s">
        <v>51</v>
      </c>
      <c r="H45" s="79"/>
      <c r="I45" s="7" t="s">
        <v>51</v>
      </c>
    </row>
    <row r="46" spans="1:18" s="6" customFormat="1" ht="15" customHeight="1">
      <c r="A46" s="1"/>
      <c r="B46" s="1"/>
      <c r="C46" s="4" t="s">
        <v>52</v>
      </c>
      <c r="D46" s="4" t="s">
        <v>53</v>
      </c>
      <c r="E46" s="4" t="s">
        <v>54</v>
      </c>
      <c r="F46" s="4" t="s">
        <v>52</v>
      </c>
      <c r="G46" s="77" t="s">
        <v>53</v>
      </c>
      <c r="H46" s="77"/>
      <c r="I46" s="4" t="s">
        <v>54</v>
      </c>
    </row>
    <row r="47" spans="1:18" s="6" customFormat="1" ht="15" customHeight="1">
      <c r="A47" s="77" t="s">
        <v>55</v>
      </c>
      <c r="B47" s="77"/>
      <c r="C47" s="2">
        <v>316</v>
      </c>
      <c r="D47" s="2">
        <v>437</v>
      </c>
      <c r="E47" s="2">
        <v>236</v>
      </c>
      <c r="F47" s="2">
        <v>167</v>
      </c>
      <c r="G47" s="78">
        <v>300</v>
      </c>
      <c r="H47" s="78"/>
      <c r="I47" s="2">
        <v>123</v>
      </c>
      <c r="J47" s="35">
        <f>I47/C47</f>
        <v>0.38924050632911394</v>
      </c>
    </row>
    <row r="48" spans="1:18">
      <c r="J48" s="36"/>
    </row>
    <row r="49" spans="1:16">
      <c r="A49" t="s">
        <v>67</v>
      </c>
      <c r="B49" t="s">
        <v>60</v>
      </c>
      <c r="C49" t="s">
        <v>76</v>
      </c>
      <c r="J49" s="36"/>
    </row>
    <row r="50" spans="1:16" s="6" customFormat="1" ht="22" customHeight="1">
      <c r="A50" s="13"/>
      <c r="B50" s="13"/>
      <c r="C50" s="32" t="s">
        <v>62</v>
      </c>
      <c r="D50" s="32" t="s">
        <v>62</v>
      </c>
      <c r="E50" s="32" t="s">
        <v>62</v>
      </c>
      <c r="F50" s="32" t="s">
        <v>62</v>
      </c>
      <c r="G50" s="83" t="s">
        <v>62</v>
      </c>
      <c r="H50" s="84"/>
      <c r="I50" s="32" t="s">
        <v>62</v>
      </c>
      <c r="J50" s="35"/>
    </row>
    <row r="51" spans="1:16" s="6" customFormat="1" ht="22">
      <c r="A51" s="13"/>
      <c r="B51" s="13"/>
      <c r="C51" s="33" t="s">
        <v>65</v>
      </c>
      <c r="D51" s="33" t="s">
        <v>65</v>
      </c>
      <c r="E51" s="33" t="s">
        <v>65</v>
      </c>
      <c r="F51" s="33" t="s">
        <v>66</v>
      </c>
      <c r="G51" s="85" t="s">
        <v>66</v>
      </c>
      <c r="H51" s="86"/>
      <c r="I51" s="33" t="s">
        <v>66</v>
      </c>
      <c r="J51" s="35"/>
    </row>
    <row r="52" spans="1:16" s="6" customFormat="1">
      <c r="A52" s="13"/>
      <c r="B52" s="13"/>
      <c r="C52" s="32" t="s">
        <v>52</v>
      </c>
      <c r="D52" s="32" t="s">
        <v>53</v>
      </c>
      <c r="E52" s="32" t="s">
        <v>54</v>
      </c>
      <c r="F52" s="32" t="s">
        <v>52</v>
      </c>
      <c r="G52" s="83" t="s">
        <v>53</v>
      </c>
      <c r="H52" s="84"/>
      <c r="I52" s="32" t="s">
        <v>54</v>
      </c>
      <c r="J52" s="35"/>
    </row>
    <row r="53" spans="1:16" s="6" customFormat="1">
      <c r="A53" s="83" t="s">
        <v>55</v>
      </c>
      <c r="B53" s="84"/>
      <c r="C53" s="16">
        <v>326</v>
      </c>
      <c r="D53" s="16">
        <v>468</v>
      </c>
      <c r="E53" s="16">
        <v>214</v>
      </c>
      <c r="F53" s="16">
        <v>169</v>
      </c>
      <c r="G53" s="81">
        <v>308</v>
      </c>
      <c r="H53" s="82"/>
      <c r="I53" s="16">
        <v>135</v>
      </c>
      <c r="J53" s="35">
        <f>I53/C53</f>
        <v>0.41411042944785276</v>
      </c>
    </row>
    <row r="54" spans="1:16" s="6" customFormat="1">
      <c r="J54" s="35"/>
    </row>
    <row r="55" spans="1:16" s="6" customFormat="1">
      <c r="A55" s="6" t="s">
        <v>81</v>
      </c>
      <c r="B55" s="6" t="s">
        <v>79</v>
      </c>
      <c r="C55" s="34" t="s">
        <v>80</v>
      </c>
      <c r="J55" s="35"/>
    </row>
    <row r="56" spans="1:16" ht="22" customHeight="1">
      <c r="A56" s="10"/>
      <c r="B56" s="10"/>
      <c r="C56" s="30" t="s">
        <v>62</v>
      </c>
      <c r="D56" s="30" t="s">
        <v>62</v>
      </c>
      <c r="E56" s="30" t="s">
        <v>62</v>
      </c>
      <c r="F56" s="30" t="s">
        <v>62</v>
      </c>
      <c r="G56" s="90" t="s">
        <v>62</v>
      </c>
      <c r="H56" s="91"/>
      <c r="I56" s="30" t="s">
        <v>62</v>
      </c>
      <c r="J56" s="36"/>
    </row>
    <row r="57" spans="1:16" ht="22">
      <c r="A57" s="10"/>
      <c r="B57" s="10"/>
      <c r="C57" s="31" t="s">
        <v>65</v>
      </c>
      <c r="D57" s="31" t="s">
        <v>65</v>
      </c>
      <c r="E57" s="31" t="s">
        <v>65</v>
      </c>
      <c r="F57" s="31" t="s">
        <v>66</v>
      </c>
      <c r="G57" s="92" t="s">
        <v>66</v>
      </c>
      <c r="H57" s="93"/>
      <c r="I57" s="31" t="s">
        <v>66</v>
      </c>
      <c r="J57" s="36"/>
    </row>
    <row r="58" spans="1:16">
      <c r="A58" s="10"/>
      <c r="B58" s="10"/>
      <c r="C58" s="11"/>
      <c r="D58" s="11"/>
      <c r="E58" s="11"/>
      <c r="F58" s="11"/>
      <c r="G58" s="94"/>
      <c r="H58" s="95"/>
      <c r="I58" s="11"/>
      <c r="J58" s="36"/>
    </row>
    <row r="59" spans="1:16">
      <c r="A59" s="10"/>
      <c r="B59" s="10"/>
      <c r="C59" s="30" t="s">
        <v>52</v>
      </c>
      <c r="D59" s="30" t="s">
        <v>53</v>
      </c>
      <c r="E59" s="30" t="s">
        <v>54</v>
      </c>
      <c r="F59" s="30" t="s">
        <v>52</v>
      </c>
      <c r="G59" s="90" t="s">
        <v>53</v>
      </c>
      <c r="H59" s="91"/>
      <c r="I59" s="30" t="s">
        <v>54</v>
      </c>
      <c r="J59" s="36"/>
    </row>
    <row r="60" spans="1:16">
      <c r="A60" s="90" t="s">
        <v>55</v>
      </c>
      <c r="B60" s="91"/>
      <c r="C60" s="12">
        <v>326</v>
      </c>
      <c r="D60" s="12">
        <v>468</v>
      </c>
      <c r="E60" s="12">
        <v>214</v>
      </c>
      <c r="F60" s="12">
        <v>169</v>
      </c>
      <c r="G60" s="96">
        <v>308</v>
      </c>
      <c r="H60" s="97"/>
      <c r="I60" s="12">
        <v>135</v>
      </c>
      <c r="J60" s="36">
        <f>I60/C60</f>
        <v>0.41411042944785276</v>
      </c>
    </row>
    <row r="61" spans="1:16">
      <c r="I61" s="41" t="s">
        <v>75</v>
      </c>
      <c r="J61" s="42">
        <f>AVERAGE(J47,J53,J60)</f>
        <v>0.4058204550749398</v>
      </c>
    </row>
    <row r="63" spans="1:16">
      <c r="A63" s="58" t="s">
        <v>17</v>
      </c>
      <c r="B63" t="s">
        <v>46</v>
      </c>
    </row>
    <row r="64" spans="1:16" ht="22" customHeight="1">
      <c r="A64" s="13"/>
      <c r="B64" s="13"/>
      <c r="C64" s="13"/>
      <c r="D64" s="32" t="s">
        <v>47</v>
      </c>
      <c r="E64" s="32" t="s">
        <v>47</v>
      </c>
      <c r="F64" s="32" t="s">
        <v>47</v>
      </c>
      <c r="G64" s="32" t="s">
        <v>47</v>
      </c>
      <c r="H64" s="83" t="s">
        <v>47</v>
      </c>
      <c r="I64" s="84"/>
      <c r="J64" s="32" t="s">
        <v>47</v>
      </c>
      <c r="K64" s="32" t="s">
        <v>47</v>
      </c>
      <c r="L64" s="32" t="s">
        <v>47</v>
      </c>
      <c r="M64" s="32" t="s">
        <v>47</v>
      </c>
      <c r="N64" s="32" t="s">
        <v>47</v>
      </c>
      <c r="O64" s="32" t="s">
        <v>47</v>
      </c>
      <c r="P64" s="32" t="s">
        <v>47</v>
      </c>
    </row>
    <row r="65" spans="1:18" ht="22" customHeight="1">
      <c r="A65" s="13"/>
      <c r="B65" s="13"/>
      <c r="C65" s="13"/>
      <c r="D65" s="33" t="s">
        <v>63</v>
      </c>
      <c r="E65" s="33" t="s">
        <v>63</v>
      </c>
      <c r="F65" s="33" t="s">
        <v>63</v>
      </c>
      <c r="G65" s="33" t="s">
        <v>64</v>
      </c>
      <c r="H65" s="85" t="s">
        <v>64</v>
      </c>
      <c r="I65" s="86"/>
      <c r="J65" s="33" t="s">
        <v>64</v>
      </c>
      <c r="K65" s="33" t="s">
        <v>65</v>
      </c>
      <c r="L65" s="33" t="s">
        <v>65</v>
      </c>
      <c r="M65" s="33" t="s">
        <v>65</v>
      </c>
      <c r="N65" s="33" t="s">
        <v>66</v>
      </c>
      <c r="O65" s="33" t="s">
        <v>66</v>
      </c>
      <c r="P65" s="33" t="s">
        <v>66</v>
      </c>
    </row>
    <row r="66" spans="1:18">
      <c r="A66" s="13"/>
      <c r="B66" s="13"/>
      <c r="C66" s="13"/>
      <c r="D66" s="46"/>
      <c r="E66" s="46"/>
      <c r="F66" s="46"/>
      <c r="G66" s="46"/>
      <c r="H66" s="87"/>
      <c r="I66" s="88"/>
      <c r="J66" s="46"/>
      <c r="K66" s="46"/>
      <c r="L66" s="46"/>
      <c r="M66" s="46"/>
      <c r="N66" s="46"/>
      <c r="O66" s="46"/>
      <c r="P66" s="46"/>
    </row>
    <row r="67" spans="1:18">
      <c r="A67" s="13"/>
      <c r="B67" s="13"/>
      <c r="C67" s="13"/>
      <c r="D67" s="32" t="s">
        <v>52</v>
      </c>
      <c r="E67" s="32" t="s">
        <v>53</v>
      </c>
      <c r="F67" s="32" t="s">
        <v>54</v>
      </c>
      <c r="G67" s="32" t="s">
        <v>52</v>
      </c>
      <c r="H67" s="83" t="s">
        <v>53</v>
      </c>
      <c r="I67" s="84"/>
      <c r="J67" s="32" t="s">
        <v>54</v>
      </c>
      <c r="K67" s="32" t="s">
        <v>52</v>
      </c>
      <c r="L67" s="32" t="s">
        <v>53</v>
      </c>
      <c r="M67" s="32" t="s">
        <v>54</v>
      </c>
      <c r="N67" s="32" t="s">
        <v>52</v>
      </c>
      <c r="O67" s="32" t="s">
        <v>53</v>
      </c>
      <c r="P67" s="32" t="s">
        <v>54</v>
      </c>
    </row>
    <row r="68" spans="1:18">
      <c r="A68" s="83" t="s">
        <v>55</v>
      </c>
      <c r="B68" s="89"/>
      <c r="C68" s="84"/>
      <c r="D68" s="16">
        <v>122</v>
      </c>
      <c r="E68" s="16">
        <v>135</v>
      </c>
      <c r="F68" s="16">
        <v>80</v>
      </c>
      <c r="G68" s="16">
        <v>69</v>
      </c>
      <c r="H68" s="81">
        <v>100</v>
      </c>
      <c r="I68" s="82"/>
      <c r="J68" s="16">
        <v>44</v>
      </c>
      <c r="K68" s="16">
        <v>27</v>
      </c>
      <c r="L68" s="16">
        <v>42</v>
      </c>
      <c r="M68" s="16">
        <v>20</v>
      </c>
      <c r="N68" s="16">
        <v>13</v>
      </c>
      <c r="O68" s="16">
        <v>17</v>
      </c>
      <c r="P68" s="16">
        <v>10</v>
      </c>
    </row>
    <row r="69" spans="1:18">
      <c r="A69" s="32"/>
      <c r="B69" s="32"/>
      <c r="C69" s="32" t="s">
        <v>83</v>
      </c>
      <c r="D69" s="16">
        <v>74</v>
      </c>
      <c r="E69" s="16">
        <v>82</v>
      </c>
      <c r="F69" s="16">
        <v>52</v>
      </c>
      <c r="G69" s="16">
        <v>46</v>
      </c>
      <c r="H69" s="81">
        <v>72</v>
      </c>
      <c r="I69" s="82"/>
      <c r="J69" s="16">
        <v>29</v>
      </c>
      <c r="K69" s="16">
        <v>17</v>
      </c>
      <c r="L69" s="16">
        <v>29</v>
      </c>
      <c r="M69" s="16">
        <v>13</v>
      </c>
      <c r="N69" s="16">
        <v>7</v>
      </c>
      <c r="O69" s="16">
        <v>8</v>
      </c>
      <c r="P69" s="16">
        <v>6</v>
      </c>
      <c r="Q69" t="s">
        <v>86</v>
      </c>
      <c r="R69" s="50">
        <f>P69/D69</f>
        <v>8.1081081081081086E-2</v>
      </c>
    </row>
    <row r="70" spans="1:18">
      <c r="A70" s="32"/>
      <c r="B70" s="32"/>
      <c r="C70" s="32" t="s">
        <v>84</v>
      </c>
      <c r="D70" s="16">
        <v>47</v>
      </c>
      <c r="E70" s="16">
        <v>52</v>
      </c>
      <c r="F70" s="16">
        <v>28</v>
      </c>
      <c r="G70" s="16">
        <v>23</v>
      </c>
      <c r="H70" s="81">
        <v>28</v>
      </c>
      <c r="I70" s="82"/>
      <c r="J70" s="16">
        <v>15</v>
      </c>
      <c r="K70" s="16">
        <v>10</v>
      </c>
      <c r="L70" s="16">
        <v>13</v>
      </c>
      <c r="M70" s="16">
        <v>7</v>
      </c>
      <c r="N70" s="16">
        <v>6</v>
      </c>
      <c r="O70" s="16">
        <v>9</v>
      </c>
      <c r="P70" s="16">
        <v>4</v>
      </c>
      <c r="Q70" t="s">
        <v>87</v>
      </c>
      <c r="R70" s="50">
        <f>P70/D70</f>
        <v>8.5106382978723402E-2</v>
      </c>
    </row>
    <row r="71" spans="1:18">
      <c r="A71" s="32"/>
      <c r="B71" s="32"/>
      <c r="C71" s="32" t="s">
        <v>85</v>
      </c>
      <c r="D71" s="16">
        <v>1</v>
      </c>
      <c r="E71" s="16">
        <v>1</v>
      </c>
      <c r="F71" s="16">
        <v>0</v>
      </c>
      <c r="G71" s="16"/>
      <c r="H71" s="81"/>
      <c r="I71" s="82"/>
      <c r="J71" s="16"/>
      <c r="K71" s="16"/>
      <c r="L71" s="16"/>
      <c r="M71" s="16"/>
      <c r="N71" s="16"/>
      <c r="O71" s="16"/>
      <c r="P71" s="16"/>
      <c r="R71" s="50"/>
    </row>
    <row r="72" spans="1:18">
      <c r="R72" s="50"/>
    </row>
    <row r="73" spans="1:18" s="6" customFormat="1" ht="21" customHeight="1">
      <c r="A73" s="1" t="s">
        <v>43</v>
      </c>
      <c r="B73" s="1"/>
      <c r="C73" s="1"/>
      <c r="D73" s="5" t="s">
        <v>62</v>
      </c>
      <c r="E73" s="5" t="s">
        <v>62</v>
      </c>
      <c r="F73" s="5" t="s">
        <v>62</v>
      </c>
      <c r="G73" s="5" t="s">
        <v>62</v>
      </c>
      <c r="H73" s="77" t="s">
        <v>62</v>
      </c>
      <c r="I73" s="77"/>
      <c r="J73" s="5" t="s">
        <v>62</v>
      </c>
      <c r="K73" s="5" t="s">
        <v>62</v>
      </c>
      <c r="L73" s="5" t="s">
        <v>62</v>
      </c>
      <c r="M73" s="5" t="s">
        <v>62</v>
      </c>
      <c r="N73" s="5" t="s">
        <v>62</v>
      </c>
      <c r="O73" s="5" t="s">
        <v>62</v>
      </c>
      <c r="P73" s="5" t="s">
        <v>62</v>
      </c>
      <c r="R73" s="51"/>
    </row>
    <row r="74" spans="1:18" s="6" customFormat="1" ht="22" customHeight="1">
      <c r="A74" s="1"/>
      <c r="B74" s="1"/>
      <c r="C74" s="1"/>
      <c r="D74" s="8" t="s">
        <v>48</v>
      </c>
      <c r="E74" s="8" t="s">
        <v>48</v>
      </c>
      <c r="F74" s="8" t="s">
        <v>48</v>
      </c>
      <c r="G74" s="8" t="s">
        <v>49</v>
      </c>
      <c r="H74" s="79" t="s">
        <v>49</v>
      </c>
      <c r="I74" s="79"/>
      <c r="J74" s="8" t="s">
        <v>49</v>
      </c>
      <c r="K74" s="8" t="s">
        <v>50</v>
      </c>
      <c r="L74" s="8" t="s">
        <v>50</v>
      </c>
      <c r="M74" s="8" t="s">
        <v>50</v>
      </c>
      <c r="N74" s="8" t="s">
        <v>51</v>
      </c>
      <c r="O74" s="8" t="s">
        <v>51</v>
      </c>
      <c r="P74" s="8" t="s">
        <v>51</v>
      </c>
      <c r="R74" s="51"/>
    </row>
    <row r="75" spans="1:18" s="6" customFormat="1" ht="15" customHeight="1">
      <c r="A75" s="1"/>
      <c r="B75" s="1"/>
      <c r="C75" s="1"/>
      <c r="D75" s="5" t="s">
        <v>52</v>
      </c>
      <c r="E75" s="5" t="s">
        <v>53</v>
      </c>
      <c r="F75" s="5" t="s">
        <v>54</v>
      </c>
      <c r="G75" s="5" t="s">
        <v>52</v>
      </c>
      <c r="H75" s="77" t="s">
        <v>53</v>
      </c>
      <c r="I75" s="77"/>
      <c r="J75" s="5" t="s">
        <v>54</v>
      </c>
      <c r="K75" s="5" t="s">
        <v>52</v>
      </c>
      <c r="L75" s="5" t="s">
        <v>53</v>
      </c>
      <c r="M75" s="5" t="s">
        <v>54</v>
      </c>
      <c r="N75" s="5" t="s">
        <v>52</v>
      </c>
      <c r="O75" s="5" t="s">
        <v>53</v>
      </c>
      <c r="P75" s="5" t="s">
        <v>54</v>
      </c>
      <c r="R75" s="51"/>
    </row>
    <row r="76" spans="1:18" s="6" customFormat="1" ht="15" customHeight="1">
      <c r="A76" s="77" t="s">
        <v>55</v>
      </c>
      <c r="B76" s="77"/>
      <c r="C76" s="77"/>
      <c r="D76" s="3">
        <v>88</v>
      </c>
      <c r="E76" s="3">
        <v>99</v>
      </c>
      <c r="F76" s="3">
        <v>53</v>
      </c>
      <c r="G76" s="3">
        <v>41</v>
      </c>
      <c r="H76" s="78">
        <v>51</v>
      </c>
      <c r="I76" s="78"/>
      <c r="J76" s="3">
        <v>27</v>
      </c>
      <c r="K76" s="3">
        <v>21</v>
      </c>
      <c r="L76" s="3">
        <v>32</v>
      </c>
      <c r="M76" s="3">
        <v>11</v>
      </c>
      <c r="N76" s="3">
        <v>5</v>
      </c>
      <c r="O76" s="3">
        <v>7</v>
      </c>
      <c r="P76" s="3">
        <v>1</v>
      </c>
      <c r="R76" s="51"/>
    </row>
    <row r="77" spans="1:18" s="6" customFormat="1" ht="15" customHeight="1">
      <c r="A77" s="5"/>
      <c r="B77" s="5"/>
      <c r="C77" s="5" t="s">
        <v>40</v>
      </c>
      <c r="D77" s="3">
        <v>61</v>
      </c>
      <c r="E77" s="3">
        <v>70</v>
      </c>
      <c r="F77" s="3">
        <v>41</v>
      </c>
      <c r="G77" s="3">
        <v>34</v>
      </c>
      <c r="H77" s="78">
        <v>42</v>
      </c>
      <c r="I77" s="78"/>
      <c r="J77" s="3">
        <v>22</v>
      </c>
      <c r="K77" s="3">
        <v>16</v>
      </c>
      <c r="L77" s="3">
        <v>24</v>
      </c>
      <c r="M77" s="3">
        <v>10</v>
      </c>
      <c r="N77" s="3">
        <v>4</v>
      </c>
      <c r="O77" s="3">
        <v>6</v>
      </c>
      <c r="P77" s="3">
        <v>1</v>
      </c>
      <c r="Q77" s="6" t="s">
        <v>18</v>
      </c>
      <c r="R77" s="51">
        <f>P77/D77</f>
        <v>1.6393442622950821E-2</v>
      </c>
    </row>
    <row r="78" spans="1:18" s="6" customFormat="1" ht="15" customHeight="1">
      <c r="A78" s="5"/>
      <c r="B78" s="5"/>
      <c r="C78" s="5" t="s">
        <v>41</v>
      </c>
      <c r="D78" s="3">
        <v>26</v>
      </c>
      <c r="E78" s="3">
        <v>28</v>
      </c>
      <c r="F78" s="3">
        <v>12</v>
      </c>
      <c r="G78" s="3">
        <v>7</v>
      </c>
      <c r="H78" s="78">
        <v>9</v>
      </c>
      <c r="I78" s="78"/>
      <c r="J78" s="3">
        <v>5</v>
      </c>
      <c r="K78" s="3">
        <v>5</v>
      </c>
      <c r="L78" s="3">
        <v>8</v>
      </c>
      <c r="M78" s="3">
        <v>1</v>
      </c>
      <c r="N78" s="3">
        <v>1</v>
      </c>
      <c r="O78" s="3">
        <v>1</v>
      </c>
      <c r="P78" s="3">
        <v>0</v>
      </c>
      <c r="Q78" s="6" t="s">
        <v>19</v>
      </c>
      <c r="R78" s="51">
        <f>P78/D78</f>
        <v>0</v>
      </c>
    </row>
    <row r="79" spans="1:18" s="6" customFormat="1" ht="15" customHeight="1">
      <c r="A79" s="5"/>
      <c r="B79" s="5"/>
      <c r="C79" s="5" t="s">
        <v>42</v>
      </c>
      <c r="D79" s="3">
        <v>1</v>
      </c>
      <c r="E79" s="3">
        <v>1</v>
      </c>
      <c r="F79" s="3">
        <v>0</v>
      </c>
      <c r="G79" s="3"/>
      <c r="H79" s="78"/>
      <c r="I79" s="78"/>
      <c r="J79" s="3"/>
      <c r="K79" s="3"/>
      <c r="L79" s="3"/>
      <c r="M79" s="3"/>
      <c r="N79" s="3"/>
      <c r="O79" s="3"/>
      <c r="P79" s="3"/>
      <c r="R79" s="51"/>
    </row>
    <row r="80" spans="1:18" s="6" customFormat="1">
      <c r="R80" s="51"/>
    </row>
    <row r="81" spans="1:18" s="6" customFormat="1" ht="15" customHeight="1">
      <c r="A81" s="1"/>
      <c r="B81" s="1"/>
      <c r="C81" s="1"/>
      <c r="D81" s="5" t="s">
        <v>69</v>
      </c>
      <c r="E81" s="5" t="s">
        <v>69</v>
      </c>
      <c r="F81" s="5" t="s">
        <v>69</v>
      </c>
      <c r="G81" s="5" t="s">
        <v>69</v>
      </c>
      <c r="H81" s="77" t="s">
        <v>69</v>
      </c>
      <c r="I81" s="77"/>
      <c r="J81" s="5" t="s">
        <v>69</v>
      </c>
      <c r="K81" s="5" t="s">
        <v>69</v>
      </c>
      <c r="L81" s="5" t="s">
        <v>69</v>
      </c>
      <c r="M81" s="5" t="s">
        <v>69</v>
      </c>
      <c r="N81" s="5" t="s">
        <v>69</v>
      </c>
      <c r="O81" s="5" t="s">
        <v>69</v>
      </c>
      <c r="P81" s="5" t="s">
        <v>69</v>
      </c>
      <c r="R81" s="51"/>
    </row>
    <row r="82" spans="1:18" s="6" customFormat="1" ht="15" customHeight="1">
      <c r="A82" s="1"/>
      <c r="B82" s="1"/>
      <c r="C82" s="1"/>
      <c r="D82" s="8" t="s">
        <v>48</v>
      </c>
      <c r="E82" s="8" t="s">
        <v>48</v>
      </c>
      <c r="F82" s="8" t="s">
        <v>48</v>
      </c>
      <c r="G82" s="8" t="s">
        <v>49</v>
      </c>
      <c r="H82" s="79" t="s">
        <v>49</v>
      </c>
      <c r="I82" s="79"/>
      <c r="J82" s="8" t="s">
        <v>49</v>
      </c>
      <c r="K82" s="8" t="s">
        <v>50</v>
      </c>
      <c r="L82" s="8" t="s">
        <v>50</v>
      </c>
      <c r="M82" s="8" t="s">
        <v>50</v>
      </c>
      <c r="N82" s="8" t="s">
        <v>51</v>
      </c>
      <c r="O82" s="8" t="s">
        <v>51</v>
      </c>
      <c r="P82" s="8" t="s">
        <v>51</v>
      </c>
      <c r="R82" s="51"/>
    </row>
    <row r="83" spans="1:18" s="6" customFormat="1" ht="15" customHeight="1">
      <c r="A83" s="1"/>
      <c r="B83" s="1"/>
      <c r="C83" s="1"/>
      <c r="D83" s="48"/>
      <c r="E83" s="48"/>
      <c r="F83" s="48"/>
      <c r="G83" s="48"/>
      <c r="H83" s="80"/>
      <c r="I83" s="80"/>
      <c r="J83" s="48"/>
      <c r="K83" s="48"/>
      <c r="L83" s="48"/>
      <c r="M83" s="48"/>
      <c r="N83" s="48"/>
      <c r="O83" s="48"/>
      <c r="P83" s="48"/>
      <c r="R83" s="51"/>
    </row>
    <row r="84" spans="1:18" s="6" customFormat="1" ht="15" customHeight="1">
      <c r="A84" s="1"/>
      <c r="B84" s="1"/>
      <c r="C84" s="1"/>
      <c r="D84" s="5" t="s">
        <v>52</v>
      </c>
      <c r="E84" s="5" t="s">
        <v>53</v>
      </c>
      <c r="F84" s="5" t="s">
        <v>54</v>
      </c>
      <c r="G84" s="5" t="s">
        <v>52</v>
      </c>
      <c r="H84" s="77" t="s">
        <v>53</v>
      </c>
      <c r="I84" s="77"/>
      <c r="J84" s="5" t="s">
        <v>54</v>
      </c>
      <c r="K84" s="5" t="s">
        <v>52</v>
      </c>
      <c r="L84" s="5" t="s">
        <v>53</v>
      </c>
      <c r="M84" s="5" t="s">
        <v>54</v>
      </c>
      <c r="N84" s="5" t="s">
        <v>52</v>
      </c>
      <c r="O84" s="5" t="s">
        <v>53</v>
      </c>
      <c r="P84" s="5" t="s">
        <v>54</v>
      </c>
      <c r="R84" s="51"/>
    </row>
    <row r="85" spans="1:18" s="6" customFormat="1" ht="15" customHeight="1">
      <c r="A85" s="77" t="s">
        <v>55</v>
      </c>
      <c r="B85" s="77"/>
      <c r="C85" s="77"/>
      <c r="D85" s="3">
        <v>107</v>
      </c>
      <c r="E85" s="3">
        <v>123</v>
      </c>
      <c r="F85" s="3">
        <v>70</v>
      </c>
      <c r="G85" s="3">
        <v>65</v>
      </c>
      <c r="H85" s="78">
        <v>96</v>
      </c>
      <c r="I85" s="78"/>
      <c r="J85" s="3">
        <v>42</v>
      </c>
      <c r="K85" s="3">
        <v>34</v>
      </c>
      <c r="L85" s="3">
        <v>61</v>
      </c>
      <c r="M85" s="3">
        <v>24</v>
      </c>
      <c r="N85" s="3">
        <v>16</v>
      </c>
      <c r="O85" s="3">
        <v>25</v>
      </c>
      <c r="P85" s="3">
        <v>11</v>
      </c>
      <c r="R85" s="51"/>
    </row>
    <row r="86" spans="1:18" s="6" customFormat="1" ht="15" customHeight="1">
      <c r="A86" s="5"/>
      <c r="B86" s="5"/>
      <c r="C86" s="5" t="s">
        <v>40</v>
      </c>
      <c r="D86" s="3">
        <v>62</v>
      </c>
      <c r="E86" s="3">
        <v>72</v>
      </c>
      <c r="F86" s="3">
        <v>44</v>
      </c>
      <c r="G86" s="3">
        <v>41</v>
      </c>
      <c r="H86" s="78">
        <v>61</v>
      </c>
      <c r="I86" s="78"/>
      <c r="J86" s="3">
        <v>28</v>
      </c>
      <c r="K86" s="3">
        <v>25</v>
      </c>
      <c r="L86" s="3">
        <v>46</v>
      </c>
      <c r="M86" s="3">
        <v>18</v>
      </c>
      <c r="N86" s="3">
        <v>10</v>
      </c>
      <c r="O86" s="3">
        <v>15</v>
      </c>
      <c r="P86" s="3">
        <v>7</v>
      </c>
      <c r="Q86" s="6" t="s">
        <v>86</v>
      </c>
      <c r="R86" s="51">
        <f>P86/D86</f>
        <v>0.11290322580645161</v>
      </c>
    </row>
    <row r="87" spans="1:18" s="6" customFormat="1" ht="15" customHeight="1">
      <c r="A87" s="5"/>
      <c r="B87" s="5"/>
      <c r="C87" s="5" t="s">
        <v>41</v>
      </c>
      <c r="D87" s="3">
        <v>45</v>
      </c>
      <c r="E87" s="3">
        <v>51</v>
      </c>
      <c r="F87" s="3">
        <v>26</v>
      </c>
      <c r="G87" s="3">
        <v>24</v>
      </c>
      <c r="H87" s="78">
        <v>35</v>
      </c>
      <c r="I87" s="78"/>
      <c r="J87" s="3">
        <v>14</v>
      </c>
      <c r="K87" s="3">
        <v>9</v>
      </c>
      <c r="L87" s="3">
        <v>15</v>
      </c>
      <c r="M87" s="3">
        <v>6</v>
      </c>
      <c r="N87" s="3">
        <v>6</v>
      </c>
      <c r="O87" s="3">
        <v>10</v>
      </c>
      <c r="P87" s="3">
        <v>4</v>
      </c>
      <c r="Q87" s="6" t="s">
        <v>87</v>
      </c>
      <c r="R87" s="51">
        <f>P87/D87</f>
        <v>8.8888888888888892E-2</v>
      </c>
    </row>
    <row r="88" spans="1:18">
      <c r="R88" s="50"/>
    </row>
    <row r="89" spans="1:18">
      <c r="Q89" s="52" t="s">
        <v>44</v>
      </c>
      <c r="R89" s="53">
        <f>AVERAGE(R69,R77,R86)</f>
        <v>7.0125916503494506E-2</v>
      </c>
    </row>
    <row r="90" spans="1:18">
      <c r="Q90" s="52" t="s">
        <v>45</v>
      </c>
      <c r="R90" s="53">
        <f>AVERAGE(R70,R78,R87)</f>
        <v>5.7998423955870765E-2</v>
      </c>
    </row>
    <row r="92" spans="1:18">
      <c r="A92" t="s">
        <v>20</v>
      </c>
      <c r="B92" t="s">
        <v>21</v>
      </c>
    </row>
    <row r="93" spans="1:18" s="6" customFormat="1" ht="21" customHeight="1">
      <c r="A93" s="1"/>
      <c r="B93" s="1"/>
      <c r="C93" s="1"/>
      <c r="D93" s="43" t="s">
        <v>47</v>
      </c>
      <c r="E93" s="43" t="s">
        <v>47</v>
      </c>
      <c r="F93" s="43" t="s">
        <v>47</v>
      </c>
      <c r="G93" s="43" t="s">
        <v>47</v>
      </c>
      <c r="H93" s="77" t="s">
        <v>47</v>
      </c>
      <c r="I93" s="77"/>
      <c r="J93" s="43" t="s">
        <v>47</v>
      </c>
      <c r="K93" s="43" t="s">
        <v>47</v>
      </c>
      <c r="L93" s="43" t="s">
        <v>47</v>
      </c>
      <c r="M93" s="43" t="s">
        <v>47</v>
      </c>
    </row>
    <row r="94" spans="1:18" s="6" customFormat="1" ht="15" customHeight="1">
      <c r="A94" s="1"/>
      <c r="B94" s="1"/>
      <c r="C94" s="1"/>
      <c r="D94" s="44" t="s">
        <v>49</v>
      </c>
      <c r="E94" s="44" t="s">
        <v>49</v>
      </c>
      <c r="F94" s="44" t="s">
        <v>49</v>
      </c>
      <c r="G94" s="44" t="s">
        <v>50</v>
      </c>
      <c r="H94" s="79" t="s">
        <v>50</v>
      </c>
      <c r="I94" s="79"/>
      <c r="J94" s="44" t="s">
        <v>50</v>
      </c>
      <c r="K94" s="44" t="s">
        <v>51</v>
      </c>
      <c r="L94" s="44" t="s">
        <v>51</v>
      </c>
      <c r="M94" s="44" t="s">
        <v>51</v>
      </c>
    </row>
    <row r="95" spans="1:18" s="6" customFormat="1" ht="15" customHeight="1">
      <c r="A95" s="1"/>
      <c r="B95" s="1"/>
      <c r="C95" s="1"/>
      <c r="D95" s="49"/>
      <c r="E95" s="49"/>
      <c r="F95" s="49"/>
      <c r="G95" s="49"/>
      <c r="H95" s="80"/>
      <c r="I95" s="80"/>
      <c r="J95" s="49"/>
      <c r="K95" s="49"/>
      <c r="L95" s="49"/>
      <c r="M95" s="49"/>
    </row>
    <row r="96" spans="1:18" s="6" customFormat="1" ht="15" customHeight="1">
      <c r="A96" s="1"/>
      <c r="B96" s="1"/>
      <c r="C96" s="1"/>
      <c r="D96" s="43" t="s">
        <v>52</v>
      </c>
      <c r="E96" s="43" t="s">
        <v>53</v>
      </c>
      <c r="F96" s="43" t="s">
        <v>54</v>
      </c>
      <c r="G96" s="43" t="s">
        <v>52</v>
      </c>
      <c r="H96" s="77" t="s">
        <v>53</v>
      </c>
      <c r="I96" s="77"/>
      <c r="J96" s="43" t="s">
        <v>54</v>
      </c>
      <c r="K96" s="43" t="s">
        <v>52</v>
      </c>
      <c r="L96" s="43" t="s">
        <v>53</v>
      </c>
      <c r="M96" s="43" t="s">
        <v>54</v>
      </c>
    </row>
    <row r="97" spans="1:14" s="6" customFormat="1" ht="15" customHeight="1">
      <c r="A97" s="77" t="s">
        <v>55</v>
      </c>
      <c r="B97" s="77"/>
      <c r="C97" s="77"/>
      <c r="D97" s="45">
        <v>308</v>
      </c>
      <c r="E97" s="45">
        <v>429</v>
      </c>
      <c r="F97" s="45">
        <v>197</v>
      </c>
      <c r="G97" s="45">
        <v>159</v>
      </c>
      <c r="H97" s="78">
        <v>216</v>
      </c>
      <c r="I97" s="78"/>
      <c r="J97" s="45">
        <v>115</v>
      </c>
      <c r="K97" s="45">
        <v>93</v>
      </c>
      <c r="L97" s="45">
        <v>145</v>
      </c>
      <c r="M97" s="45">
        <v>65</v>
      </c>
    </row>
    <row r="98" spans="1:14" s="6" customFormat="1" ht="15" customHeight="1">
      <c r="A98" s="43"/>
      <c r="B98" s="43"/>
      <c r="C98" s="43" t="s">
        <v>40</v>
      </c>
      <c r="D98" s="45">
        <v>153</v>
      </c>
      <c r="E98" s="45">
        <v>204</v>
      </c>
      <c r="F98" s="45">
        <v>112</v>
      </c>
      <c r="G98" s="45">
        <v>95</v>
      </c>
      <c r="H98" s="78">
        <v>124</v>
      </c>
      <c r="I98" s="78"/>
      <c r="J98" s="45">
        <v>73</v>
      </c>
      <c r="K98" s="45">
        <v>55</v>
      </c>
      <c r="L98" s="45">
        <v>80</v>
      </c>
      <c r="M98" s="45">
        <v>40</v>
      </c>
      <c r="N98" s="51">
        <f>M98/D98</f>
        <v>0.26143790849673204</v>
      </c>
    </row>
    <row r="99" spans="1:14" s="6" customFormat="1" ht="15" customHeight="1">
      <c r="A99" s="43"/>
      <c r="B99" s="43"/>
      <c r="C99" s="43" t="s">
        <v>41</v>
      </c>
      <c r="D99" s="45">
        <v>149</v>
      </c>
      <c r="E99" s="45">
        <v>219</v>
      </c>
      <c r="F99" s="45">
        <v>80</v>
      </c>
      <c r="G99" s="45">
        <v>62</v>
      </c>
      <c r="H99" s="78">
        <v>90</v>
      </c>
      <c r="I99" s="78"/>
      <c r="J99" s="45">
        <v>41</v>
      </c>
      <c r="K99" s="45">
        <v>38</v>
      </c>
      <c r="L99" s="45">
        <v>65</v>
      </c>
      <c r="M99" s="45">
        <v>25</v>
      </c>
      <c r="N99" s="51">
        <f>M99/D99</f>
        <v>0.16778523489932887</v>
      </c>
    </row>
    <row r="100" spans="1:14" s="6" customFormat="1" ht="15" customHeight="1">
      <c r="A100" s="43"/>
      <c r="B100" s="43"/>
      <c r="C100" s="43" t="s">
        <v>42</v>
      </c>
      <c r="D100" s="45">
        <v>6</v>
      </c>
      <c r="E100" s="45">
        <v>6</v>
      </c>
      <c r="F100" s="45">
        <v>5</v>
      </c>
      <c r="G100" s="45">
        <v>2</v>
      </c>
      <c r="H100" s="78">
        <v>2</v>
      </c>
      <c r="I100" s="78"/>
      <c r="J100" s="45">
        <v>1</v>
      </c>
      <c r="K100" s="45"/>
      <c r="L100" s="45"/>
      <c r="M100" s="45"/>
      <c r="N100" s="51"/>
    </row>
    <row r="101" spans="1:14" s="6" customFormat="1" ht="15" customHeight="1">
      <c r="A101" s="9"/>
      <c r="B101" s="9"/>
      <c r="C101" s="9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51"/>
    </row>
    <row r="102" spans="1:14" s="6" customFormat="1" ht="15" customHeight="1">
      <c r="A102" s="1"/>
      <c r="B102" s="1"/>
      <c r="C102" s="1"/>
      <c r="D102" s="43" t="s">
        <v>62</v>
      </c>
      <c r="E102" s="43" t="s">
        <v>62</v>
      </c>
      <c r="F102" s="43" t="s">
        <v>62</v>
      </c>
      <c r="G102" s="43" t="s">
        <v>62</v>
      </c>
      <c r="H102" s="77" t="s">
        <v>62</v>
      </c>
      <c r="I102" s="77"/>
      <c r="J102" s="43" t="s">
        <v>62</v>
      </c>
      <c r="K102" s="43" t="s">
        <v>62</v>
      </c>
      <c r="L102" s="43" t="s">
        <v>62</v>
      </c>
      <c r="M102" s="43" t="s">
        <v>62</v>
      </c>
      <c r="N102" s="51"/>
    </row>
    <row r="103" spans="1:14" s="6" customFormat="1" ht="15" customHeight="1">
      <c r="A103" s="1"/>
      <c r="B103" s="1"/>
      <c r="C103" s="1"/>
      <c r="D103" s="44" t="s">
        <v>49</v>
      </c>
      <c r="E103" s="44" t="s">
        <v>49</v>
      </c>
      <c r="F103" s="44" t="s">
        <v>49</v>
      </c>
      <c r="G103" s="44" t="s">
        <v>50</v>
      </c>
      <c r="H103" s="79" t="s">
        <v>50</v>
      </c>
      <c r="I103" s="79"/>
      <c r="J103" s="44" t="s">
        <v>50</v>
      </c>
      <c r="K103" s="44" t="s">
        <v>51</v>
      </c>
      <c r="L103" s="44" t="s">
        <v>51</v>
      </c>
      <c r="M103" s="44" t="s">
        <v>51</v>
      </c>
      <c r="N103" s="51"/>
    </row>
    <row r="104" spans="1:14" s="6" customFormat="1" ht="15" customHeight="1">
      <c r="A104" s="1"/>
      <c r="B104" s="1"/>
      <c r="C104" s="1"/>
      <c r="D104" s="49"/>
      <c r="E104" s="49"/>
      <c r="F104" s="49"/>
      <c r="G104" s="49"/>
      <c r="H104" s="80"/>
      <c r="I104" s="80"/>
      <c r="J104" s="49"/>
      <c r="K104" s="49"/>
      <c r="L104" s="49"/>
      <c r="M104" s="49"/>
      <c r="N104" s="51"/>
    </row>
    <row r="105" spans="1:14" s="6" customFormat="1" ht="15" customHeight="1">
      <c r="A105" s="1"/>
      <c r="B105" s="1"/>
      <c r="C105" s="1"/>
      <c r="D105" s="43" t="s">
        <v>52</v>
      </c>
      <c r="E105" s="43" t="s">
        <v>53</v>
      </c>
      <c r="F105" s="43" t="s">
        <v>54</v>
      </c>
      <c r="G105" s="43" t="s">
        <v>52</v>
      </c>
      <c r="H105" s="77" t="s">
        <v>53</v>
      </c>
      <c r="I105" s="77"/>
      <c r="J105" s="43" t="s">
        <v>54</v>
      </c>
      <c r="K105" s="43" t="s">
        <v>52</v>
      </c>
      <c r="L105" s="43" t="s">
        <v>53</v>
      </c>
      <c r="M105" s="43" t="s">
        <v>54</v>
      </c>
      <c r="N105" s="51"/>
    </row>
    <row r="106" spans="1:14" s="6" customFormat="1" ht="15" customHeight="1">
      <c r="A106" s="77" t="s">
        <v>55</v>
      </c>
      <c r="B106" s="77"/>
      <c r="C106" s="77"/>
      <c r="D106" s="45">
        <v>355</v>
      </c>
      <c r="E106" s="45">
        <v>517</v>
      </c>
      <c r="F106" s="45">
        <v>190</v>
      </c>
      <c r="G106" s="45">
        <v>143</v>
      </c>
      <c r="H106" s="78">
        <v>204</v>
      </c>
      <c r="I106" s="78"/>
      <c r="J106" s="45">
        <v>82</v>
      </c>
      <c r="K106" s="45">
        <v>59</v>
      </c>
      <c r="L106" s="45">
        <v>104</v>
      </c>
      <c r="M106" s="45">
        <v>49</v>
      </c>
      <c r="N106" s="51"/>
    </row>
    <row r="107" spans="1:14" s="6" customFormat="1" ht="15" customHeight="1">
      <c r="A107" s="43"/>
      <c r="B107" s="43"/>
      <c r="C107" s="43" t="s">
        <v>40</v>
      </c>
      <c r="D107" s="45">
        <v>193</v>
      </c>
      <c r="E107" s="45">
        <v>284</v>
      </c>
      <c r="F107" s="45">
        <v>113</v>
      </c>
      <c r="G107" s="45">
        <v>86</v>
      </c>
      <c r="H107" s="78">
        <v>124</v>
      </c>
      <c r="I107" s="78"/>
      <c r="J107" s="45">
        <v>49</v>
      </c>
      <c r="K107" s="45">
        <v>33</v>
      </c>
      <c r="L107" s="45">
        <v>59</v>
      </c>
      <c r="M107" s="45">
        <v>28</v>
      </c>
      <c r="N107" s="51">
        <f>M107/D107</f>
        <v>0.14507772020725387</v>
      </c>
    </row>
    <row r="108" spans="1:14" s="6" customFormat="1" ht="15" customHeight="1">
      <c r="A108" s="43"/>
      <c r="B108" s="43"/>
      <c r="C108" s="43" t="s">
        <v>41</v>
      </c>
      <c r="D108" s="45">
        <v>157</v>
      </c>
      <c r="E108" s="45">
        <v>226</v>
      </c>
      <c r="F108" s="45">
        <v>76</v>
      </c>
      <c r="G108" s="45">
        <v>57</v>
      </c>
      <c r="H108" s="78">
        <v>80</v>
      </c>
      <c r="I108" s="78"/>
      <c r="J108" s="45">
        <v>33</v>
      </c>
      <c r="K108" s="45">
        <v>26</v>
      </c>
      <c r="L108" s="45">
        <v>45</v>
      </c>
      <c r="M108" s="45">
        <v>21</v>
      </c>
      <c r="N108" s="51">
        <f>M108/D108</f>
        <v>0.13375796178343949</v>
      </c>
    </row>
    <row r="109" spans="1:14" s="6" customFormat="1" ht="15" customHeight="1">
      <c r="A109" s="43"/>
      <c r="B109" s="43"/>
      <c r="C109" s="43" t="s">
        <v>42</v>
      </c>
      <c r="D109" s="45">
        <v>5</v>
      </c>
      <c r="E109" s="45">
        <v>7</v>
      </c>
      <c r="F109" s="45">
        <v>1</v>
      </c>
      <c r="G109" s="45"/>
      <c r="H109" s="78"/>
      <c r="I109" s="78"/>
      <c r="J109" s="45"/>
      <c r="K109" s="45"/>
      <c r="L109" s="45"/>
      <c r="M109" s="45"/>
      <c r="N109" s="51"/>
    </row>
    <row r="110" spans="1:14">
      <c r="N110" s="50"/>
    </row>
    <row r="111" spans="1:14" s="6" customFormat="1" ht="15" customHeight="1">
      <c r="A111" s="1"/>
      <c r="B111" s="1"/>
      <c r="C111" s="1"/>
      <c r="D111" s="54" t="s">
        <v>69</v>
      </c>
      <c r="E111" s="54" t="s">
        <v>69</v>
      </c>
      <c r="F111" s="54" t="s">
        <v>69</v>
      </c>
      <c r="G111" s="54" t="s">
        <v>69</v>
      </c>
      <c r="H111" s="77" t="s">
        <v>69</v>
      </c>
      <c r="I111" s="77"/>
      <c r="J111" s="54" t="s">
        <v>69</v>
      </c>
      <c r="K111" s="54" t="s">
        <v>69</v>
      </c>
      <c r="L111" s="54" t="s">
        <v>69</v>
      </c>
      <c r="M111" s="54" t="s">
        <v>69</v>
      </c>
      <c r="N111" s="51"/>
    </row>
    <row r="112" spans="1:14" s="6" customFormat="1" ht="15" customHeight="1">
      <c r="A112" s="1"/>
      <c r="B112" s="1"/>
      <c r="C112" s="1"/>
      <c r="D112" s="56" t="s">
        <v>49</v>
      </c>
      <c r="E112" s="56" t="s">
        <v>49</v>
      </c>
      <c r="F112" s="56" t="s">
        <v>49</v>
      </c>
      <c r="G112" s="56" t="s">
        <v>50</v>
      </c>
      <c r="H112" s="79" t="s">
        <v>50</v>
      </c>
      <c r="I112" s="79"/>
      <c r="J112" s="56" t="s">
        <v>50</v>
      </c>
      <c r="K112" s="56" t="s">
        <v>51</v>
      </c>
      <c r="L112" s="56" t="s">
        <v>51</v>
      </c>
      <c r="M112" s="56" t="s">
        <v>51</v>
      </c>
      <c r="N112" s="51"/>
    </row>
    <row r="113" spans="1:14" s="6" customFormat="1" ht="15" customHeight="1">
      <c r="A113" s="1"/>
      <c r="B113" s="1"/>
      <c r="C113" s="1"/>
      <c r="D113" s="57"/>
      <c r="E113" s="57"/>
      <c r="F113" s="57"/>
      <c r="G113" s="57"/>
      <c r="H113" s="80"/>
      <c r="I113" s="80"/>
      <c r="J113" s="57"/>
      <c r="K113" s="57"/>
      <c r="L113" s="57"/>
      <c r="M113" s="57"/>
      <c r="N113" s="51"/>
    </row>
    <row r="114" spans="1:14" s="6" customFormat="1" ht="15" customHeight="1">
      <c r="A114" s="1"/>
      <c r="B114" s="1"/>
      <c r="C114" s="1"/>
      <c r="D114" s="54" t="s">
        <v>52</v>
      </c>
      <c r="E114" s="54" t="s">
        <v>53</v>
      </c>
      <c r="F114" s="54" t="s">
        <v>54</v>
      </c>
      <c r="G114" s="54" t="s">
        <v>52</v>
      </c>
      <c r="H114" s="77" t="s">
        <v>53</v>
      </c>
      <c r="I114" s="77"/>
      <c r="J114" s="54" t="s">
        <v>54</v>
      </c>
      <c r="K114" s="54" t="s">
        <v>52</v>
      </c>
      <c r="L114" s="54" t="s">
        <v>53</v>
      </c>
      <c r="M114" s="54" t="s">
        <v>54</v>
      </c>
      <c r="N114" s="51"/>
    </row>
    <row r="115" spans="1:14" s="6" customFormat="1" ht="15" customHeight="1">
      <c r="A115" s="77" t="s">
        <v>55</v>
      </c>
      <c r="B115" s="77"/>
      <c r="C115" s="77"/>
      <c r="D115" s="55">
        <v>412</v>
      </c>
      <c r="E115" s="55">
        <v>555</v>
      </c>
      <c r="F115" s="55">
        <v>305</v>
      </c>
      <c r="G115" s="55">
        <v>248</v>
      </c>
      <c r="H115" s="78">
        <v>356</v>
      </c>
      <c r="I115" s="78"/>
      <c r="J115" s="55">
        <v>169</v>
      </c>
      <c r="K115" s="55">
        <v>123</v>
      </c>
      <c r="L115" s="55">
        <v>189</v>
      </c>
      <c r="M115" s="55">
        <v>97</v>
      </c>
      <c r="N115" s="51"/>
    </row>
    <row r="116" spans="1:14" s="6" customFormat="1" ht="15" customHeight="1">
      <c r="A116" s="54"/>
      <c r="B116" s="54"/>
      <c r="C116" s="54" t="s">
        <v>40</v>
      </c>
      <c r="D116" s="55">
        <v>203</v>
      </c>
      <c r="E116" s="55">
        <v>261</v>
      </c>
      <c r="F116" s="55">
        <v>155</v>
      </c>
      <c r="G116" s="55">
        <v>128</v>
      </c>
      <c r="H116" s="78">
        <v>180</v>
      </c>
      <c r="I116" s="78"/>
      <c r="J116" s="55">
        <v>98</v>
      </c>
      <c r="K116" s="55">
        <v>73</v>
      </c>
      <c r="L116" s="55">
        <v>104</v>
      </c>
      <c r="M116" s="55">
        <v>56</v>
      </c>
      <c r="N116" s="51">
        <f>M116/D116</f>
        <v>0.27586206896551724</v>
      </c>
    </row>
    <row r="117" spans="1:14" s="6" customFormat="1" ht="15" customHeight="1">
      <c r="A117" s="54"/>
      <c r="B117" s="54"/>
      <c r="C117" s="54" t="s">
        <v>41</v>
      </c>
      <c r="D117" s="55">
        <v>203</v>
      </c>
      <c r="E117" s="55">
        <v>284</v>
      </c>
      <c r="F117" s="55">
        <v>145</v>
      </c>
      <c r="G117" s="55">
        <v>117</v>
      </c>
      <c r="H117" s="78">
        <v>173</v>
      </c>
      <c r="I117" s="78"/>
      <c r="J117" s="55">
        <v>69</v>
      </c>
      <c r="K117" s="55">
        <v>49</v>
      </c>
      <c r="L117" s="55">
        <v>84</v>
      </c>
      <c r="M117" s="55">
        <v>40</v>
      </c>
      <c r="N117" s="51">
        <f>M117/D117</f>
        <v>0.19704433497536947</v>
      </c>
    </row>
    <row r="118" spans="1:14" s="6" customFormat="1" ht="15" customHeight="1">
      <c r="A118" s="54"/>
      <c r="B118" s="54"/>
      <c r="C118" s="54" t="s">
        <v>42</v>
      </c>
      <c r="D118" s="55">
        <v>6</v>
      </c>
      <c r="E118" s="55">
        <v>10</v>
      </c>
      <c r="F118" s="55">
        <v>5</v>
      </c>
      <c r="G118" s="55">
        <v>3</v>
      </c>
      <c r="H118" s="78">
        <v>3</v>
      </c>
      <c r="I118" s="78"/>
      <c r="J118" s="55">
        <v>2</v>
      </c>
      <c r="K118" s="55">
        <v>1</v>
      </c>
      <c r="L118" s="55">
        <v>1</v>
      </c>
      <c r="M118" s="55">
        <v>1</v>
      </c>
      <c r="N118" s="51"/>
    </row>
    <row r="119" spans="1:14" s="6" customFormat="1" ht="15" customHeight="1">
      <c r="A119" s="1"/>
      <c r="B119" s="1"/>
      <c r="C119" s="1"/>
      <c r="D119" s="56"/>
      <c r="E119" s="56"/>
      <c r="F119" s="56"/>
      <c r="G119" s="56"/>
      <c r="H119" s="79"/>
      <c r="I119" s="79"/>
      <c r="J119" s="56"/>
      <c r="K119" s="56"/>
      <c r="L119" s="56"/>
      <c r="M119" s="62" t="s">
        <v>26</v>
      </c>
      <c r="N119" s="53">
        <f>AVERAGE(N98,N107,N116)</f>
        <v>0.22745923255650105</v>
      </c>
    </row>
    <row r="120" spans="1:14" s="6" customFormat="1" ht="15" customHeight="1">
      <c r="A120" s="1"/>
      <c r="B120" s="1"/>
      <c r="C120" s="1"/>
      <c r="D120" s="9"/>
      <c r="E120" s="9"/>
      <c r="F120" s="9"/>
      <c r="G120" s="9"/>
      <c r="H120" s="9"/>
      <c r="I120" s="9"/>
      <c r="J120" s="9"/>
      <c r="K120" s="9"/>
      <c r="L120" s="9"/>
      <c r="M120" s="63" t="s">
        <v>27</v>
      </c>
      <c r="N120" s="53">
        <f>AVERAGE(N99,N108,N117)</f>
        <v>0.16619584388604594</v>
      </c>
    </row>
    <row r="121" spans="1:14" s="6" customFormat="1" ht="15" customHeight="1">
      <c r="A121" s="1" t="s">
        <v>22</v>
      </c>
      <c r="B121" s="1" t="s">
        <v>25</v>
      </c>
      <c r="C121" s="1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4" s="6" customFormat="1" ht="25" customHeight="1">
      <c r="A122" s="1"/>
      <c r="B122" s="1"/>
      <c r="C122" s="1"/>
      <c r="D122" s="54" t="s">
        <v>47</v>
      </c>
      <c r="E122" s="54" t="s">
        <v>47</v>
      </c>
      <c r="F122" s="54" t="s">
        <v>47</v>
      </c>
      <c r="G122" s="54" t="s">
        <v>47</v>
      </c>
      <c r="H122" s="77" t="s">
        <v>47</v>
      </c>
      <c r="I122" s="77"/>
      <c r="J122" s="54" t="s">
        <v>47</v>
      </c>
    </row>
    <row r="123" spans="1:14" s="6" customFormat="1" ht="15" customHeight="1">
      <c r="A123" s="1"/>
      <c r="B123" s="1"/>
      <c r="C123" s="1"/>
      <c r="D123" s="56" t="s">
        <v>50</v>
      </c>
      <c r="E123" s="56" t="s">
        <v>50</v>
      </c>
      <c r="F123" s="56" t="s">
        <v>50</v>
      </c>
      <c r="G123" s="56" t="s">
        <v>51</v>
      </c>
      <c r="H123" s="79" t="s">
        <v>51</v>
      </c>
      <c r="I123" s="79"/>
      <c r="J123" s="56" t="s">
        <v>51</v>
      </c>
    </row>
    <row r="124" spans="1:14" s="6" customFormat="1" ht="15" customHeight="1">
      <c r="A124" s="1"/>
      <c r="B124" s="1"/>
      <c r="C124" s="1"/>
      <c r="D124" s="57"/>
      <c r="E124" s="57"/>
      <c r="F124" s="57"/>
      <c r="G124" s="57"/>
      <c r="H124" s="80"/>
      <c r="I124" s="80"/>
      <c r="J124" s="57"/>
    </row>
    <row r="125" spans="1:14" s="6" customFormat="1" ht="15" customHeight="1">
      <c r="A125" s="1"/>
      <c r="B125" s="1"/>
      <c r="C125" s="1"/>
      <c r="D125" s="54" t="s">
        <v>52</v>
      </c>
      <c r="E125" s="54" t="s">
        <v>53</v>
      </c>
      <c r="F125" s="54" t="s">
        <v>54</v>
      </c>
      <c r="G125" s="54" t="s">
        <v>52</v>
      </c>
      <c r="H125" s="77" t="s">
        <v>53</v>
      </c>
      <c r="I125" s="77"/>
      <c r="J125" s="54" t="s">
        <v>54</v>
      </c>
    </row>
    <row r="126" spans="1:14" s="6" customFormat="1" ht="15" customHeight="1">
      <c r="A126" s="77" t="s">
        <v>55</v>
      </c>
      <c r="B126" s="77"/>
      <c r="C126" s="77"/>
      <c r="D126" s="55">
        <v>316</v>
      </c>
      <c r="E126" s="55">
        <v>437</v>
      </c>
      <c r="F126" s="55">
        <v>236</v>
      </c>
      <c r="G126" s="55">
        <v>167</v>
      </c>
      <c r="H126" s="78">
        <v>300</v>
      </c>
      <c r="I126" s="78"/>
      <c r="J126" s="55">
        <v>123</v>
      </c>
    </row>
    <row r="127" spans="1:14" s="6" customFormat="1" ht="15" customHeight="1">
      <c r="A127" s="54"/>
      <c r="B127" s="54"/>
      <c r="C127" s="54" t="s">
        <v>40</v>
      </c>
      <c r="D127" s="55">
        <v>153</v>
      </c>
      <c r="E127" s="55">
        <v>205</v>
      </c>
      <c r="F127" s="55">
        <v>122</v>
      </c>
      <c r="G127" s="55">
        <v>86</v>
      </c>
      <c r="H127" s="78">
        <v>147</v>
      </c>
      <c r="I127" s="78"/>
      <c r="J127" s="55">
        <v>64</v>
      </c>
      <c r="K127" s="64">
        <f>J127/D127</f>
        <v>0.41830065359477125</v>
      </c>
    </row>
    <row r="128" spans="1:14" s="6" customFormat="1" ht="15" customHeight="1">
      <c r="A128" s="54"/>
      <c r="B128" s="54"/>
      <c r="C128" s="54" t="s">
        <v>41</v>
      </c>
      <c r="D128" s="55">
        <v>158</v>
      </c>
      <c r="E128" s="55">
        <v>225</v>
      </c>
      <c r="F128" s="55">
        <v>111</v>
      </c>
      <c r="G128" s="55">
        <v>80</v>
      </c>
      <c r="H128" s="78">
        <v>152</v>
      </c>
      <c r="I128" s="78"/>
      <c r="J128" s="55">
        <v>58</v>
      </c>
      <c r="K128" s="64">
        <f>J128/D128</f>
        <v>0.36708860759493672</v>
      </c>
    </row>
    <row r="129" spans="1:13" s="6" customFormat="1" ht="15" customHeight="1">
      <c r="A129" s="9"/>
      <c r="B129" s="9"/>
      <c r="C129" s="9"/>
      <c r="D129" s="55"/>
      <c r="E129" s="55"/>
      <c r="F129" s="55"/>
      <c r="G129" s="55"/>
      <c r="H129" s="55"/>
      <c r="I129" s="55"/>
      <c r="J129" s="55"/>
      <c r="K129" s="64"/>
    </row>
    <row r="130" spans="1:13" s="6" customFormat="1" ht="23" customHeight="1">
      <c r="A130" s="1"/>
      <c r="B130" s="1"/>
      <c r="C130" s="1"/>
      <c r="D130" s="54" t="s">
        <v>62</v>
      </c>
      <c r="E130" s="54" t="s">
        <v>62</v>
      </c>
      <c r="F130" s="54" t="s">
        <v>62</v>
      </c>
      <c r="G130" s="54" t="s">
        <v>62</v>
      </c>
      <c r="H130" s="77" t="s">
        <v>62</v>
      </c>
      <c r="I130" s="77"/>
      <c r="J130" s="54" t="s">
        <v>62</v>
      </c>
      <c r="K130" s="64"/>
    </row>
    <row r="131" spans="1:13" s="6" customFormat="1" ht="15" customHeight="1">
      <c r="A131" s="1"/>
      <c r="B131" s="1"/>
      <c r="C131" s="1"/>
      <c r="D131" s="56" t="s">
        <v>50</v>
      </c>
      <c r="E131" s="56" t="s">
        <v>50</v>
      </c>
      <c r="F131" s="56" t="s">
        <v>50</v>
      </c>
      <c r="G131" s="56" t="s">
        <v>51</v>
      </c>
      <c r="H131" s="79" t="s">
        <v>51</v>
      </c>
      <c r="I131" s="79"/>
      <c r="J131" s="56" t="s">
        <v>51</v>
      </c>
      <c r="K131" s="64"/>
    </row>
    <row r="132" spans="1:13" s="6" customFormat="1" ht="15" customHeight="1">
      <c r="A132" s="1"/>
      <c r="B132" s="1"/>
      <c r="C132" s="1"/>
      <c r="D132" s="57"/>
      <c r="E132" s="57"/>
      <c r="F132" s="57"/>
      <c r="G132" s="57"/>
      <c r="H132" s="80"/>
      <c r="I132" s="80"/>
      <c r="J132" s="57"/>
      <c r="K132" s="64"/>
    </row>
    <row r="133" spans="1:13" s="6" customFormat="1" ht="15" customHeight="1">
      <c r="A133" s="1"/>
      <c r="B133" s="1"/>
      <c r="C133" s="1"/>
      <c r="D133" s="54" t="s">
        <v>52</v>
      </c>
      <c r="E133" s="54" t="s">
        <v>53</v>
      </c>
      <c r="F133" s="54" t="s">
        <v>54</v>
      </c>
      <c r="G133" s="54" t="s">
        <v>52</v>
      </c>
      <c r="H133" s="77" t="s">
        <v>53</v>
      </c>
      <c r="I133" s="77"/>
      <c r="J133" s="54" t="s">
        <v>54</v>
      </c>
      <c r="K133" s="64"/>
    </row>
    <row r="134" spans="1:13" s="6" customFormat="1" ht="15" customHeight="1">
      <c r="A134" s="77" t="s">
        <v>55</v>
      </c>
      <c r="B134" s="77"/>
      <c r="C134" s="77"/>
      <c r="D134" s="55">
        <v>326</v>
      </c>
      <c r="E134" s="55">
        <v>468</v>
      </c>
      <c r="F134" s="55">
        <v>214</v>
      </c>
      <c r="G134" s="55">
        <v>169</v>
      </c>
      <c r="H134" s="78">
        <v>308</v>
      </c>
      <c r="I134" s="78"/>
      <c r="J134" s="55">
        <v>135</v>
      </c>
      <c r="K134" s="64"/>
    </row>
    <row r="135" spans="1:13" s="6" customFormat="1" ht="15" customHeight="1">
      <c r="A135" s="54"/>
      <c r="B135" s="54"/>
      <c r="C135" s="54" t="s">
        <v>40</v>
      </c>
      <c r="D135" s="55">
        <v>147</v>
      </c>
      <c r="E135" s="55">
        <v>205</v>
      </c>
      <c r="F135" s="55">
        <v>105</v>
      </c>
      <c r="G135" s="55">
        <v>82</v>
      </c>
      <c r="H135" s="78">
        <v>140</v>
      </c>
      <c r="I135" s="78"/>
      <c r="J135" s="55">
        <v>64</v>
      </c>
      <c r="K135" s="64">
        <f>J135/D135</f>
        <v>0.43537414965986393</v>
      </c>
    </row>
    <row r="136" spans="1:13" s="6" customFormat="1" ht="15" customHeight="1">
      <c r="A136" s="54"/>
      <c r="B136" s="54"/>
      <c r="C136" s="54" t="s">
        <v>41</v>
      </c>
      <c r="D136" s="55">
        <v>176</v>
      </c>
      <c r="E136" s="55">
        <v>256</v>
      </c>
      <c r="F136" s="55">
        <v>107</v>
      </c>
      <c r="G136" s="55">
        <v>87</v>
      </c>
      <c r="H136" s="78">
        <v>168</v>
      </c>
      <c r="I136" s="78"/>
      <c r="J136" s="55">
        <v>71</v>
      </c>
      <c r="K136" s="64">
        <f>J136/D136</f>
        <v>0.40340909090909088</v>
      </c>
    </row>
    <row r="137" spans="1:13" s="6" customFormat="1" ht="15" customHeight="1">
      <c r="A137" s="1"/>
      <c r="B137" s="1"/>
      <c r="C137" s="1"/>
      <c r="D137" s="9"/>
      <c r="E137" s="9"/>
      <c r="F137" s="9"/>
      <c r="G137" s="9"/>
      <c r="H137" s="9"/>
      <c r="I137" s="9"/>
      <c r="J137" s="9"/>
      <c r="K137" s="65"/>
      <c r="L137" s="9"/>
      <c r="M137" s="9"/>
    </row>
    <row r="138" spans="1:13" s="6" customFormat="1" ht="23" customHeight="1">
      <c r="A138" s="1"/>
      <c r="B138" s="1"/>
      <c r="C138" s="1"/>
      <c r="D138" s="54" t="s">
        <v>69</v>
      </c>
      <c r="E138" s="54" t="s">
        <v>69</v>
      </c>
      <c r="F138" s="54" t="s">
        <v>69</v>
      </c>
      <c r="G138" s="54" t="s">
        <v>69</v>
      </c>
      <c r="H138" s="77" t="s">
        <v>69</v>
      </c>
      <c r="I138" s="77"/>
      <c r="J138" s="54" t="s">
        <v>69</v>
      </c>
      <c r="K138" s="64"/>
    </row>
    <row r="139" spans="1:13" s="6" customFormat="1" ht="15" customHeight="1">
      <c r="A139" s="1"/>
      <c r="B139" s="1"/>
      <c r="C139" s="1"/>
      <c r="D139" s="56" t="s">
        <v>50</v>
      </c>
      <c r="E139" s="56" t="s">
        <v>50</v>
      </c>
      <c r="F139" s="56" t="s">
        <v>50</v>
      </c>
      <c r="G139" s="56" t="s">
        <v>51</v>
      </c>
      <c r="H139" s="79" t="s">
        <v>51</v>
      </c>
      <c r="I139" s="79"/>
      <c r="J139" s="56" t="s">
        <v>51</v>
      </c>
      <c r="K139" s="64"/>
    </row>
    <row r="140" spans="1:13" s="6" customFormat="1" ht="15" customHeight="1">
      <c r="A140" s="1"/>
      <c r="B140" s="1"/>
      <c r="C140" s="1"/>
      <c r="D140" s="57"/>
      <c r="E140" s="57"/>
      <c r="F140" s="57"/>
      <c r="G140" s="57"/>
      <c r="H140" s="80"/>
      <c r="I140" s="80"/>
      <c r="J140" s="57"/>
      <c r="K140" s="64"/>
    </row>
    <row r="141" spans="1:13" s="6" customFormat="1" ht="15" customHeight="1">
      <c r="A141" s="1"/>
      <c r="B141" s="1"/>
      <c r="C141" s="1"/>
      <c r="D141" s="54" t="s">
        <v>52</v>
      </c>
      <c r="E141" s="54" t="s">
        <v>53</v>
      </c>
      <c r="F141" s="54" t="s">
        <v>54</v>
      </c>
      <c r="G141" s="54" t="s">
        <v>52</v>
      </c>
      <c r="H141" s="77" t="s">
        <v>53</v>
      </c>
      <c r="I141" s="77"/>
      <c r="J141" s="54" t="s">
        <v>54</v>
      </c>
      <c r="K141" s="64"/>
    </row>
    <row r="142" spans="1:13" s="6" customFormat="1" ht="15" customHeight="1">
      <c r="A142" s="77" t="s">
        <v>55</v>
      </c>
      <c r="B142" s="77"/>
      <c r="C142" s="77"/>
      <c r="D142" s="55">
        <v>335</v>
      </c>
      <c r="E142" s="55">
        <v>457</v>
      </c>
      <c r="F142" s="55">
        <v>242</v>
      </c>
      <c r="G142" s="55">
        <v>184</v>
      </c>
      <c r="H142" s="78">
        <v>370</v>
      </c>
      <c r="I142" s="78"/>
      <c r="J142" s="55">
        <v>146</v>
      </c>
      <c r="K142" s="64"/>
    </row>
    <row r="143" spans="1:13" s="6" customFormat="1" ht="15" customHeight="1">
      <c r="A143" s="54"/>
      <c r="B143" s="54"/>
      <c r="C143" s="54" t="s">
        <v>40</v>
      </c>
      <c r="D143" s="55">
        <v>157</v>
      </c>
      <c r="E143" s="55">
        <v>213</v>
      </c>
      <c r="F143" s="55">
        <v>117</v>
      </c>
      <c r="G143" s="55">
        <v>84</v>
      </c>
      <c r="H143" s="78">
        <v>164</v>
      </c>
      <c r="I143" s="78"/>
      <c r="J143" s="55">
        <v>68</v>
      </c>
      <c r="K143" s="64">
        <f>J143/D143</f>
        <v>0.43312101910828027</v>
      </c>
    </row>
    <row r="144" spans="1:13" s="6" customFormat="1" ht="15" customHeight="1">
      <c r="A144" s="54"/>
      <c r="B144" s="54"/>
      <c r="C144" s="54" t="s">
        <v>41</v>
      </c>
      <c r="D144" s="55">
        <v>171</v>
      </c>
      <c r="E144" s="55">
        <v>232</v>
      </c>
      <c r="F144" s="55">
        <v>119</v>
      </c>
      <c r="G144" s="55">
        <v>96</v>
      </c>
      <c r="H144" s="78">
        <v>199</v>
      </c>
      <c r="I144" s="78"/>
      <c r="J144" s="55">
        <v>75</v>
      </c>
      <c r="K144" s="64">
        <f>J144/D144</f>
        <v>0.43859649122807015</v>
      </c>
    </row>
    <row r="145" spans="1:256" s="6" customFormat="1" ht="15" customHeight="1">
      <c r="A145" s="54"/>
      <c r="B145" s="54"/>
      <c r="C145" s="54" t="s">
        <v>42</v>
      </c>
      <c r="D145" s="55">
        <v>7</v>
      </c>
      <c r="E145" s="55">
        <v>12</v>
      </c>
      <c r="F145" s="55">
        <v>6</v>
      </c>
      <c r="G145" s="55">
        <v>4</v>
      </c>
      <c r="H145" s="78">
        <v>7</v>
      </c>
      <c r="I145" s="78"/>
      <c r="J145" s="55">
        <v>3</v>
      </c>
      <c r="K145" s="64"/>
    </row>
    <row r="146" spans="1:256" s="6" customFormat="1" ht="15" customHeight="1">
      <c r="A146" s="1"/>
      <c r="B146" s="1"/>
      <c r="C146" s="1"/>
      <c r="D146" s="9"/>
      <c r="E146" s="9"/>
      <c r="F146" s="9"/>
      <c r="G146" s="9"/>
      <c r="H146" s="9"/>
      <c r="I146" s="9"/>
      <c r="J146" s="9"/>
      <c r="K146" s="65"/>
      <c r="L146" s="9"/>
      <c r="M146" s="9"/>
    </row>
    <row r="147" spans="1:256" s="6" customFormat="1" ht="15" customHeight="1">
      <c r="A147" s="1"/>
      <c r="B147" s="1"/>
      <c r="C147" s="1"/>
      <c r="D147" s="9"/>
      <c r="E147" s="9"/>
      <c r="F147" s="9"/>
      <c r="G147" s="9"/>
      <c r="H147" s="9"/>
      <c r="I147" s="9"/>
      <c r="J147" s="63" t="s">
        <v>29</v>
      </c>
      <c r="K147" s="66">
        <f>AVERAGE(K127,K135,K143)</f>
        <v>0.42893194078763847</v>
      </c>
      <c r="L147" s="9"/>
      <c r="M147" s="9"/>
    </row>
    <row r="148" spans="1:256" s="6" customFormat="1" ht="15" customHeight="1">
      <c r="A148" s="1"/>
      <c r="B148" s="1"/>
      <c r="C148" s="1"/>
      <c r="D148" s="9"/>
      <c r="E148" s="9"/>
      <c r="F148" s="9"/>
      <c r="G148" s="9"/>
      <c r="H148" s="9"/>
      <c r="I148" s="9"/>
      <c r="J148" s="63" t="s">
        <v>27</v>
      </c>
      <c r="K148" s="66">
        <f>AVERAGE(K128,K136,K144)</f>
        <v>0.40303139657736592</v>
      </c>
      <c r="L148" s="9"/>
      <c r="M148" s="9"/>
    </row>
    <row r="149" spans="1:256" s="6" customFormat="1" ht="15" customHeight="1">
      <c r="A149" s="1"/>
      <c r="B149" s="1"/>
      <c r="C149" s="1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256" s="6" customFormat="1" ht="15" customHeight="1">
      <c r="A150" s="1"/>
      <c r="B150" s="1"/>
      <c r="C150" s="1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256" s="6" customFormat="1" ht="15" customHeight="1">
      <c r="A151" s="1"/>
      <c r="B151" s="1"/>
      <c r="C151" s="1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6" spans="1:256">
      <c r="A156" t="s">
        <v>88</v>
      </c>
      <c r="B156" t="s">
        <v>12</v>
      </c>
    </row>
    <row r="157" spans="1:256" ht="22" customHeight="1">
      <c r="A157" s="13"/>
      <c r="B157" s="13"/>
      <c r="C157" s="13"/>
      <c r="D157" s="32" t="s">
        <v>47</v>
      </c>
      <c r="E157" s="32" t="s">
        <v>47</v>
      </c>
      <c r="F157" s="32" t="s">
        <v>47</v>
      </c>
      <c r="G157" s="83" t="s">
        <v>47</v>
      </c>
      <c r="H157" s="84"/>
      <c r="I157" s="32" t="s">
        <v>47</v>
      </c>
      <c r="J157" s="32" t="s">
        <v>47</v>
      </c>
      <c r="K157" s="32" t="s">
        <v>47</v>
      </c>
      <c r="L157" s="32" t="s">
        <v>47</v>
      </c>
      <c r="M157" s="32" t="s">
        <v>47</v>
      </c>
      <c r="N157" s="32" t="s">
        <v>47</v>
      </c>
      <c r="O157" s="32" t="s">
        <v>47</v>
      </c>
      <c r="P157" s="32" t="s">
        <v>47</v>
      </c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</row>
    <row r="158" spans="1:256" ht="22" customHeight="1">
      <c r="A158" s="13"/>
      <c r="B158" s="13"/>
      <c r="C158" s="13"/>
      <c r="D158" s="33" t="s">
        <v>63</v>
      </c>
      <c r="E158" s="33" t="s">
        <v>63</v>
      </c>
      <c r="F158" s="33" t="s">
        <v>63</v>
      </c>
      <c r="G158" s="85" t="s">
        <v>64</v>
      </c>
      <c r="H158" s="86"/>
      <c r="I158" s="33" t="s">
        <v>64</v>
      </c>
      <c r="J158" s="33" t="s">
        <v>64</v>
      </c>
      <c r="K158" s="33" t="s">
        <v>65</v>
      </c>
      <c r="L158" s="33" t="s">
        <v>65</v>
      </c>
      <c r="M158" s="33" t="s">
        <v>65</v>
      </c>
      <c r="N158" s="33" t="s">
        <v>66</v>
      </c>
      <c r="O158" s="33" t="s">
        <v>66</v>
      </c>
      <c r="P158" s="33" t="s">
        <v>66</v>
      </c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</row>
    <row r="159" spans="1:256">
      <c r="A159" s="13"/>
      <c r="B159" s="13"/>
      <c r="C159" s="13"/>
      <c r="D159" s="32" t="s">
        <v>52</v>
      </c>
      <c r="E159" s="32" t="s">
        <v>53</v>
      </c>
      <c r="F159" s="32" t="s">
        <v>54</v>
      </c>
      <c r="G159" s="83" t="s">
        <v>52</v>
      </c>
      <c r="H159" s="84"/>
      <c r="I159" s="32" t="s">
        <v>53</v>
      </c>
      <c r="J159" s="32" t="s">
        <v>54</v>
      </c>
      <c r="K159" s="32" t="s">
        <v>52</v>
      </c>
      <c r="L159" s="32" t="s">
        <v>53</v>
      </c>
      <c r="M159" s="32" t="s">
        <v>54</v>
      </c>
      <c r="N159" s="32" t="s">
        <v>52</v>
      </c>
      <c r="O159" s="32" t="s">
        <v>53</v>
      </c>
      <c r="P159" s="32" t="s">
        <v>54</v>
      </c>
      <c r="Q159" s="6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</row>
    <row r="160" spans="1:256">
      <c r="A160" s="83" t="s">
        <v>55</v>
      </c>
      <c r="B160" s="89"/>
      <c r="C160" s="84"/>
      <c r="D160" s="16">
        <v>122</v>
      </c>
      <c r="E160" s="16">
        <v>135</v>
      </c>
      <c r="F160" s="16">
        <v>80</v>
      </c>
      <c r="G160" s="81">
        <v>69</v>
      </c>
      <c r="H160" s="82"/>
      <c r="I160" s="16">
        <v>100</v>
      </c>
      <c r="J160" s="16">
        <v>44</v>
      </c>
      <c r="K160" s="16">
        <v>27</v>
      </c>
      <c r="L160" s="16">
        <v>42</v>
      </c>
      <c r="M160" s="16">
        <v>20</v>
      </c>
      <c r="N160" s="16">
        <v>13</v>
      </c>
      <c r="O160" s="16">
        <v>17</v>
      </c>
      <c r="P160" s="16">
        <v>10</v>
      </c>
      <c r="Q160" s="6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</row>
    <row r="161" spans="1:256">
      <c r="A161" s="32"/>
      <c r="B161" s="83" t="s">
        <v>82</v>
      </c>
      <c r="C161" s="84"/>
      <c r="D161" s="16">
        <v>122</v>
      </c>
      <c r="E161" s="16">
        <v>135</v>
      </c>
      <c r="F161" s="16">
        <v>80</v>
      </c>
      <c r="G161" s="81">
        <v>69</v>
      </c>
      <c r="H161" s="82"/>
      <c r="I161" s="16">
        <v>100</v>
      </c>
      <c r="J161" s="16">
        <v>44</v>
      </c>
      <c r="K161" s="16">
        <v>27</v>
      </c>
      <c r="L161" s="16">
        <v>42</v>
      </c>
      <c r="M161" s="16">
        <v>20</v>
      </c>
      <c r="N161" s="16">
        <v>13</v>
      </c>
      <c r="O161" s="16">
        <v>17</v>
      </c>
      <c r="P161" s="16">
        <v>10</v>
      </c>
      <c r="Q161" s="6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</row>
    <row r="162" spans="1:256">
      <c r="A162" s="32"/>
      <c r="B162" s="32"/>
      <c r="C162" s="32" t="s">
        <v>0</v>
      </c>
      <c r="D162" s="16">
        <v>10</v>
      </c>
      <c r="E162" s="16">
        <v>12</v>
      </c>
      <c r="F162" s="16">
        <v>4</v>
      </c>
      <c r="G162" s="81">
        <v>4</v>
      </c>
      <c r="H162" s="82"/>
      <c r="I162" s="16">
        <v>4</v>
      </c>
      <c r="J162" s="16">
        <v>2</v>
      </c>
      <c r="K162" s="16"/>
      <c r="L162" s="16"/>
      <c r="M162" s="16"/>
      <c r="N162" s="16"/>
      <c r="O162" s="16"/>
      <c r="P162" s="16"/>
      <c r="Q162" s="67">
        <f>0/D162</f>
        <v>0</v>
      </c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</row>
    <row r="163" spans="1:256" ht="33">
      <c r="A163" s="32"/>
      <c r="B163" s="32"/>
      <c r="C163" s="32" t="s">
        <v>1</v>
      </c>
      <c r="D163" s="16">
        <v>2</v>
      </c>
      <c r="E163" s="16">
        <v>2</v>
      </c>
      <c r="F163" s="16">
        <v>2</v>
      </c>
      <c r="G163" s="81"/>
      <c r="H163" s="82"/>
      <c r="I163" s="16"/>
      <c r="J163" s="16"/>
      <c r="K163" s="16"/>
      <c r="L163" s="16"/>
      <c r="M163" s="16"/>
      <c r="N163" s="16"/>
      <c r="O163" s="16"/>
      <c r="P163" s="16"/>
      <c r="Q163" s="6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</row>
    <row r="164" spans="1:256">
      <c r="A164" s="32"/>
      <c r="B164" s="32"/>
      <c r="C164" s="32" t="s">
        <v>2</v>
      </c>
      <c r="D164" s="16">
        <v>5</v>
      </c>
      <c r="E164" s="16">
        <v>6</v>
      </c>
      <c r="F164" s="16">
        <v>2</v>
      </c>
      <c r="G164" s="81"/>
      <c r="H164" s="82"/>
      <c r="I164" s="16"/>
      <c r="J164" s="16"/>
      <c r="K164" s="16"/>
      <c r="L164" s="16"/>
      <c r="M164" s="16"/>
      <c r="N164" s="16"/>
      <c r="O164" s="16"/>
      <c r="P164" s="16"/>
      <c r="Q164" s="6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</row>
    <row r="165" spans="1:256">
      <c r="A165" s="32"/>
      <c r="B165" s="32"/>
      <c r="C165" s="32" t="s">
        <v>3</v>
      </c>
      <c r="D165" s="16">
        <v>19</v>
      </c>
      <c r="E165" s="16">
        <v>22</v>
      </c>
      <c r="F165" s="16">
        <v>13</v>
      </c>
      <c r="G165" s="81">
        <v>14</v>
      </c>
      <c r="H165" s="82"/>
      <c r="I165" s="16">
        <v>23</v>
      </c>
      <c r="J165" s="16">
        <v>10</v>
      </c>
      <c r="K165" s="16">
        <v>5</v>
      </c>
      <c r="L165" s="16">
        <v>8</v>
      </c>
      <c r="M165" s="16">
        <v>4</v>
      </c>
      <c r="N165" s="16">
        <v>2</v>
      </c>
      <c r="O165" s="16">
        <v>3</v>
      </c>
      <c r="P165" s="16">
        <v>2</v>
      </c>
      <c r="Q165" s="67">
        <f>P165/D165</f>
        <v>0.10526315789473684</v>
      </c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</row>
    <row r="166" spans="1:256">
      <c r="A166" s="32"/>
      <c r="B166" s="32"/>
      <c r="C166" s="32" t="s">
        <v>4</v>
      </c>
      <c r="D166" s="16">
        <v>3</v>
      </c>
      <c r="E166" s="16">
        <v>3</v>
      </c>
      <c r="F166" s="16">
        <v>2</v>
      </c>
      <c r="G166" s="81">
        <v>2</v>
      </c>
      <c r="H166" s="82"/>
      <c r="I166" s="16">
        <v>2</v>
      </c>
      <c r="J166" s="16">
        <v>1</v>
      </c>
      <c r="K166" s="16">
        <v>2</v>
      </c>
      <c r="L166" s="16">
        <v>4</v>
      </c>
      <c r="M166" s="16">
        <v>1</v>
      </c>
      <c r="N166" s="16">
        <v>1</v>
      </c>
      <c r="O166" s="16">
        <v>1</v>
      </c>
      <c r="P166" s="16">
        <v>1</v>
      </c>
      <c r="Q166" s="6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</row>
    <row r="167" spans="1:256">
      <c r="A167" s="32"/>
      <c r="B167" s="32"/>
      <c r="C167" s="32" t="s">
        <v>5</v>
      </c>
      <c r="D167" s="16">
        <v>8</v>
      </c>
      <c r="E167" s="16">
        <v>10</v>
      </c>
      <c r="F167" s="16">
        <v>7</v>
      </c>
      <c r="G167" s="81">
        <v>6</v>
      </c>
      <c r="H167" s="82"/>
      <c r="I167" s="16">
        <v>7</v>
      </c>
      <c r="J167" s="16">
        <v>5</v>
      </c>
      <c r="K167" s="16">
        <v>4</v>
      </c>
      <c r="L167" s="16">
        <v>8</v>
      </c>
      <c r="M167" s="16">
        <v>3</v>
      </c>
      <c r="N167" s="16">
        <v>2</v>
      </c>
      <c r="O167" s="16">
        <v>3</v>
      </c>
      <c r="P167" s="16">
        <v>1</v>
      </c>
      <c r="Q167" s="6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</row>
    <row r="168" spans="1:256" ht="22">
      <c r="A168" s="32"/>
      <c r="B168" s="32"/>
      <c r="C168" s="32" t="s">
        <v>6</v>
      </c>
      <c r="D168" s="16">
        <v>75</v>
      </c>
      <c r="E168" s="16">
        <v>80</v>
      </c>
      <c r="F168" s="16">
        <v>50</v>
      </c>
      <c r="G168" s="81">
        <v>43</v>
      </c>
      <c r="H168" s="82"/>
      <c r="I168" s="16">
        <v>64</v>
      </c>
      <c r="J168" s="16">
        <v>26</v>
      </c>
      <c r="K168" s="16">
        <v>16</v>
      </c>
      <c r="L168" s="16">
        <v>22</v>
      </c>
      <c r="M168" s="16">
        <v>12</v>
      </c>
      <c r="N168" s="16">
        <v>8</v>
      </c>
      <c r="O168" s="16">
        <v>10</v>
      </c>
      <c r="P168" s="16">
        <v>6</v>
      </c>
      <c r="Q168" s="67">
        <f>P168/D168</f>
        <v>0.08</v>
      </c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</row>
    <row r="169" spans="1:256">
      <c r="Q169" s="68"/>
    </row>
    <row r="170" spans="1:256" s="6" customFormat="1" ht="23" customHeight="1">
      <c r="A170" s="1" t="s">
        <v>88</v>
      </c>
      <c r="B170" s="1" t="s">
        <v>13</v>
      </c>
      <c r="C170" s="1"/>
      <c r="D170" s="5" t="s">
        <v>62</v>
      </c>
      <c r="E170" s="5" t="s">
        <v>62</v>
      </c>
      <c r="F170" s="5" t="s">
        <v>62</v>
      </c>
      <c r="G170" s="77" t="s">
        <v>62</v>
      </c>
      <c r="H170" s="77"/>
      <c r="I170" s="5" t="s">
        <v>62</v>
      </c>
      <c r="J170" s="5" t="s">
        <v>62</v>
      </c>
      <c r="K170" s="5" t="s">
        <v>62</v>
      </c>
      <c r="L170" s="5" t="s">
        <v>62</v>
      </c>
      <c r="M170" s="5" t="s">
        <v>62</v>
      </c>
      <c r="N170" s="5" t="s">
        <v>62</v>
      </c>
      <c r="O170" s="5" t="s">
        <v>62</v>
      </c>
      <c r="P170" s="5" t="s">
        <v>62</v>
      </c>
      <c r="Q170" s="64"/>
    </row>
    <row r="171" spans="1:256" s="6" customFormat="1" ht="20" customHeight="1">
      <c r="A171" s="1"/>
      <c r="B171" s="1"/>
      <c r="C171" s="1"/>
      <c r="D171" s="8" t="s">
        <v>48</v>
      </c>
      <c r="E171" s="8" t="s">
        <v>48</v>
      </c>
      <c r="F171" s="8" t="s">
        <v>48</v>
      </c>
      <c r="G171" s="79" t="s">
        <v>49</v>
      </c>
      <c r="H171" s="79"/>
      <c r="I171" s="8" t="s">
        <v>49</v>
      </c>
      <c r="J171" s="8" t="s">
        <v>49</v>
      </c>
      <c r="K171" s="8" t="s">
        <v>50</v>
      </c>
      <c r="L171" s="8" t="s">
        <v>50</v>
      </c>
      <c r="M171" s="8" t="s">
        <v>50</v>
      </c>
      <c r="N171" s="8" t="s">
        <v>51</v>
      </c>
      <c r="O171" s="8" t="s">
        <v>51</v>
      </c>
      <c r="P171" s="8" t="s">
        <v>51</v>
      </c>
      <c r="Q171" s="64"/>
    </row>
    <row r="172" spans="1:256" s="6" customFormat="1" ht="15" customHeight="1">
      <c r="A172" s="1"/>
      <c r="B172" s="1"/>
      <c r="C172" s="1"/>
      <c r="D172" s="5" t="s">
        <v>52</v>
      </c>
      <c r="E172" s="5" t="s">
        <v>53</v>
      </c>
      <c r="F172" s="5" t="s">
        <v>54</v>
      </c>
      <c r="G172" s="77" t="s">
        <v>52</v>
      </c>
      <c r="H172" s="77"/>
      <c r="I172" s="5" t="s">
        <v>53</v>
      </c>
      <c r="J172" s="5" t="s">
        <v>54</v>
      </c>
      <c r="K172" s="5" t="s">
        <v>52</v>
      </c>
      <c r="L172" s="5" t="s">
        <v>53</v>
      </c>
      <c r="M172" s="5" t="s">
        <v>54</v>
      </c>
      <c r="N172" s="5" t="s">
        <v>52</v>
      </c>
      <c r="O172" s="5" t="s">
        <v>53</v>
      </c>
      <c r="P172" s="5" t="s">
        <v>54</v>
      </c>
      <c r="Q172" s="64"/>
    </row>
    <row r="173" spans="1:256" s="6" customFormat="1" ht="15" customHeight="1">
      <c r="A173" s="77" t="s">
        <v>55</v>
      </c>
      <c r="B173" s="77"/>
      <c r="C173" s="77"/>
      <c r="D173" s="3">
        <v>88</v>
      </c>
      <c r="E173" s="3">
        <v>99</v>
      </c>
      <c r="F173" s="3">
        <v>53</v>
      </c>
      <c r="G173" s="78">
        <v>41</v>
      </c>
      <c r="H173" s="78"/>
      <c r="I173" s="3">
        <v>51</v>
      </c>
      <c r="J173" s="3">
        <v>27</v>
      </c>
      <c r="K173" s="3">
        <v>21</v>
      </c>
      <c r="L173" s="3">
        <v>32</v>
      </c>
      <c r="M173" s="3">
        <v>11</v>
      </c>
      <c r="N173" s="3">
        <v>5</v>
      </c>
      <c r="O173" s="3">
        <v>7</v>
      </c>
      <c r="P173" s="3">
        <v>1</v>
      </c>
      <c r="Q173" s="64"/>
    </row>
    <row r="174" spans="1:256" s="6" customFormat="1" ht="15" customHeight="1">
      <c r="A174" s="5"/>
      <c r="B174" s="77" t="s">
        <v>82</v>
      </c>
      <c r="C174" s="77"/>
      <c r="D174" s="3">
        <v>88</v>
      </c>
      <c r="E174" s="3">
        <v>99</v>
      </c>
      <c r="F174" s="3">
        <v>53</v>
      </c>
      <c r="G174" s="78">
        <v>41</v>
      </c>
      <c r="H174" s="78"/>
      <c r="I174" s="3">
        <v>51</v>
      </c>
      <c r="J174" s="3">
        <v>27</v>
      </c>
      <c r="K174" s="3">
        <v>21</v>
      </c>
      <c r="L174" s="3">
        <v>32</v>
      </c>
      <c r="M174" s="3">
        <v>11</v>
      </c>
      <c r="N174" s="3">
        <v>5</v>
      </c>
      <c r="O174" s="3">
        <v>7</v>
      </c>
      <c r="P174" s="3">
        <v>1</v>
      </c>
      <c r="Q174" s="64"/>
    </row>
    <row r="175" spans="1:256" s="6" customFormat="1" ht="15" customHeight="1">
      <c r="A175" s="5"/>
      <c r="B175" s="5"/>
      <c r="C175" s="5" t="s">
        <v>7</v>
      </c>
      <c r="D175" s="3">
        <v>9</v>
      </c>
      <c r="E175" s="3">
        <v>12</v>
      </c>
      <c r="F175" s="3">
        <v>4</v>
      </c>
      <c r="G175" s="78">
        <v>5</v>
      </c>
      <c r="H175" s="78"/>
      <c r="I175" s="3">
        <v>6</v>
      </c>
      <c r="J175" s="3">
        <v>2</v>
      </c>
      <c r="K175" s="3">
        <v>1</v>
      </c>
      <c r="L175" s="3">
        <v>2</v>
      </c>
      <c r="M175" s="3">
        <v>0</v>
      </c>
      <c r="N175" s="3"/>
      <c r="O175" s="3"/>
      <c r="P175" s="3"/>
      <c r="Q175" s="64">
        <f>0/D175</f>
        <v>0</v>
      </c>
    </row>
    <row r="176" spans="1:256" s="6" customFormat="1" ht="15" customHeight="1">
      <c r="A176" s="5"/>
      <c r="B176" s="5"/>
      <c r="C176" s="5" t="s">
        <v>1</v>
      </c>
      <c r="D176" s="3">
        <v>2</v>
      </c>
      <c r="E176" s="3">
        <v>2</v>
      </c>
      <c r="F176" s="3">
        <v>2</v>
      </c>
      <c r="G176" s="78">
        <v>1</v>
      </c>
      <c r="H176" s="78"/>
      <c r="I176" s="3">
        <v>1</v>
      </c>
      <c r="J176" s="3">
        <v>1</v>
      </c>
      <c r="K176" s="3">
        <v>1</v>
      </c>
      <c r="L176" s="3">
        <v>1</v>
      </c>
      <c r="M176" s="3">
        <v>1</v>
      </c>
      <c r="N176" s="3">
        <v>1</v>
      </c>
      <c r="O176" s="3">
        <v>1</v>
      </c>
      <c r="P176" s="3">
        <v>1</v>
      </c>
      <c r="Q176" s="64"/>
    </row>
    <row r="177" spans="1:17" s="6" customFormat="1" ht="15" customHeight="1">
      <c r="A177" s="5"/>
      <c r="B177" s="5"/>
      <c r="C177" s="5" t="s">
        <v>8</v>
      </c>
      <c r="D177" s="3">
        <v>7</v>
      </c>
      <c r="E177" s="3">
        <v>8</v>
      </c>
      <c r="F177" s="3">
        <v>4</v>
      </c>
      <c r="G177" s="78">
        <v>3</v>
      </c>
      <c r="H177" s="78"/>
      <c r="I177" s="3">
        <v>4</v>
      </c>
      <c r="J177" s="3">
        <v>2</v>
      </c>
      <c r="K177" s="3">
        <v>1</v>
      </c>
      <c r="L177" s="3">
        <v>1</v>
      </c>
      <c r="M177" s="3">
        <v>0</v>
      </c>
      <c r="N177" s="3"/>
      <c r="O177" s="3"/>
      <c r="P177" s="3"/>
      <c r="Q177" s="64"/>
    </row>
    <row r="178" spans="1:17" s="6" customFormat="1" ht="15" customHeight="1">
      <c r="A178" s="5"/>
      <c r="B178" s="5"/>
      <c r="C178" s="5" t="s">
        <v>9</v>
      </c>
      <c r="D178" s="3">
        <v>23</v>
      </c>
      <c r="E178" s="3">
        <v>25</v>
      </c>
      <c r="F178" s="3">
        <v>15</v>
      </c>
      <c r="G178" s="78">
        <v>10</v>
      </c>
      <c r="H178" s="78"/>
      <c r="I178" s="3">
        <v>11</v>
      </c>
      <c r="J178" s="3">
        <v>7</v>
      </c>
      <c r="K178" s="3">
        <v>5</v>
      </c>
      <c r="L178" s="3">
        <v>11</v>
      </c>
      <c r="M178" s="3">
        <v>2</v>
      </c>
      <c r="N178" s="3"/>
      <c r="O178" s="3"/>
      <c r="P178" s="3"/>
      <c r="Q178" s="64">
        <f>0/D178</f>
        <v>0</v>
      </c>
    </row>
    <row r="179" spans="1:17" s="6" customFormat="1" ht="15" customHeight="1">
      <c r="A179" s="5"/>
      <c r="B179" s="5"/>
      <c r="C179" s="5" t="s">
        <v>10</v>
      </c>
      <c r="D179" s="3">
        <v>7</v>
      </c>
      <c r="E179" s="3">
        <v>7</v>
      </c>
      <c r="F179" s="3">
        <v>3</v>
      </c>
      <c r="G179" s="78">
        <v>2</v>
      </c>
      <c r="H179" s="78"/>
      <c r="I179" s="3">
        <v>2</v>
      </c>
      <c r="J179" s="3">
        <v>1</v>
      </c>
      <c r="K179" s="3"/>
      <c r="L179" s="3"/>
      <c r="M179" s="3"/>
      <c r="N179" s="3"/>
      <c r="O179" s="3"/>
      <c r="P179" s="3"/>
      <c r="Q179" s="64"/>
    </row>
    <row r="180" spans="1:17" s="6" customFormat="1" ht="15" customHeight="1">
      <c r="A180" s="5"/>
      <c r="B180" s="5"/>
      <c r="C180" s="5" t="s">
        <v>11</v>
      </c>
      <c r="D180" s="3">
        <v>40</v>
      </c>
      <c r="E180" s="3">
        <v>45</v>
      </c>
      <c r="F180" s="3">
        <v>25</v>
      </c>
      <c r="G180" s="78">
        <v>20</v>
      </c>
      <c r="H180" s="78"/>
      <c r="I180" s="3">
        <v>27</v>
      </c>
      <c r="J180" s="3">
        <v>14</v>
      </c>
      <c r="K180" s="3">
        <v>13</v>
      </c>
      <c r="L180" s="3">
        <v>17</v>
      </c>
      <c r="M180" s="3">
        <v>8</v>
      </c>
      <c r="N180" s="3">
        <v>4</v>
      </c>
      <c r="O180" s="3">
        <v>6</v>
      </c>
      <c r="P180" s="3">
        <v>0</v>
      </c>
      <c r="Q180" s="64">
        <f>P180/D180</f>
        <v>0</v>
      </c>
    </row>
    <row r="181" spans="1:17">
      <c r="Q181" s="68"/>
    </row>
    <row r="182" spans="1:17" s="6" customFormat="1" ht="21" customHeight="1">
      <c r="A182" s="1" t="s">
        <v>88</v>
      </c>
      <c r="B182" s="1" t="s">
        <v>16</v>
      </c>
      <c r="C182" s="1"/>
      <c r="D182" s="5" t="s">
        <v>69</v>
      </c>
      <c r="E182" s="5" t="s">
        <v>69</v>
      </c>
      <c r="F182" s="5" t="s">
        <v>69</v>
      </c>
      <c r="G182" s="5" t="s">
        <v>69</v>
      </c>
      <c r="H182" s="77" t="s">
        <v>69</v>
      </c>
      <c r="I182" s="77"/>
      <c r="J182" s="5" t="s">
        <v>69</v>
      </c>
      <c r="K182" s="5" t="s">
        <v>69</v>
      </c>
      <c r="L182" s="5" t="s">
        <v>69</v>
      </c>
      <c r="M182" s="5" t="s">
        <v>69</v>
      </c>
      <c r="N182" s="5" t="s">
        <v>69</v>
      </c>
      <c r="O182" s="5" t="s">
        <v>69</v>
      </c>
      <c r="P182" s="5" t="s">
        <v>69</v>
      </c>
      <c r="Q182" s="64"/>
    </row>
    <row r="183" spans="1:17" s="6" customFormat="1" ht="21" customHeight="1">
      <c r="A183" s="1"/>
      <c r="B183" s="1"/>
      <c r="C183" s="1"/>
      <c r="D183" s="8" t="s">
        <v>48</v>
      </c>
      <c r="E183" s="8" t="s">
        <v>48</v>
      </c>
      <c r="F183" s="8" t="s">
        <v>48</v>
      </c>
      <c r="G183" s="8" t="s">
        <v>49</v>
      </c>
      <c r="H183" s="79" t="s">
        <v>49</v>
      </c>
      <c r="I183" s="79"/>
      <c r="J183" s="8" t="s">
        <v>49</v>
      </c>
      <c r="K183" s="8" t="s">
        <v>50</v>
      </c>
      <c r="L183" s="8" t="s">
        <v>50</v>
      </c>
      <c r="M183" s="8" t="s">
        <v>50</v>
      </c>
      <c r="N183" s="8" t="s">
        <v>51</v>
      </c>
      <c r="O183" s="8" t="s">
        <v>51</v>
      </c>
      <c r="P183" s="8" t="s">
        <v>51</v>
      </c>
      <c r="Q183" s="64"/>
    </row>
    <row r="184" spans="1:17" s="6" customFormat="1" ht="21" customHeight="1">
      <c r="A184" s="1"/>
      <c r="B184" s="1"/>
      <c r="C184" s="1"/>
      <c r="D184" s="5" t="s">
        <v>52</v>
      </c>
      <c r="E184" s="5" t="s">
        <v>53</v>
      </c>
      <c r="F184" s="5" t="s">
        <v>54</v>
      </c>
      <c r="G184" s="5" t="s">
        <v>52</v>
      </c>
      <c r="H184" s="77" t="s">
        <v>53</v>
      </c>
      <c r="I184" s="77"/>
      <c r="J184" s="5" t="s">
        <v>54</v>
      </c>
      <c r="K184" s="5" t="s">
        <v>52</v>
      </c>
      <c r="L184" s="5" t="s">
        <v>53</v>
      </c>
      <c r="M184" s="5" t="s">
        <v>54</v>
      </c>
      <c r="N184" s="5" t="s">
        <v>52</v>
      </c>
      <c r="O184" s="5" t="s">
        <v>53</v>
      </c>
      <c r="P184" s="5" t="s">
        <v>54</v>
      </c>
      <c r="Q184" s="64"/>
    </row>
    <row r="185" spans="1:17" s="6" customFormat="1" ht="21" customHeight="1">
      <c r="A185" s="77" t="s">
        <v>55</v>
      </c>
      <c r="B185" s="77"/>
      <c r="C185" s="77"/>
      <c r="D185" s="3">
        <v>107</v>
      </c>
      <c r="E185" s="3">
        <v>123</v>
      </c>
      <c r="F185" s="3">
        <v>70</v>
      </c>
      <c r="G185" s="3">
        <v>65</v>
      </c>
      <c r="H185" s="78">
        <v>96</v>
      </c>
      <c r="I185" s="78"/>
      <c r="J185" s="3">
        <v>42</v>
      </c>
      <c r="K185" s="3">
        <v>34</v>
      </c>
      <c r="L185" s="3">
        <v>61</v>
      </c>
      <c r="M185" s="3">
        <v>24</v>
      </c>
      <c r="N185" s="3">
        <v>16</v>
      </c>
      <c r="O185" s="3">
        <v>25</v>
      </c>
      <c r="P185" s="3">
        <v>11</v>
      </c>
      <c r="Q185" s="64"/>
    </row>
    <row r="186" spans="1:17" s="6" customFormat="1" ht="21" customHeight="1">
      <c r="A186" s="5"/>
      <c r="B186" s="77" t="s">
        <v>82</v>
      </c>
      <c r="C186" s="77"/>
      <c r="D186" s="3">
        <v>107</v>
      </c>
      <c r="E186" s="3">
        <v>123</v>
      </c>
      <c r="F186" s="3">
        <v>70</v>
      </c>
      <c r="G186" s="3">
        <v>65</v>
      </c>
      <c r="H186" s="78">
        <v>96</v>
      </c>
      <c r="I186" s="78"/>
      <c r="J186" s="3">
        <v>42</v>
      </c>
      <c r="K186" s="3">
        <v>34</v>
      </c>
      <c r="L186" s="3">
        <v>61</v>
      </c>
      <c r="M186" s="3">
        <v>24</v>
      </c>
      <c r="N186" s="3">
        <v>16</v>
      </c>
      <c r="O186" s="3">
        <v>25</v>
      </c>
      <c r="P186" s="3">
        <v>11</v>
      </c>
      <c r="Q186" s="64"/>
    </row>
    <row r="187" spans="1:17" s="6" customFormat="1" ht="21" customHeight="1">
      <c r="A187" s="5"/>
      <c r="B187" s="5"/>
      <c r="C187" s="5" t="s">
        <v>7</v>
      </c>
      <c r="D187" s="3">
        <v>10</v>
      </c>
      <c r="E187" s="3">
        <v>11</v>
      </c>
      <c r="F187" s="3">
        <v>6</v>
      </c>
      <c r="G187" s="3">
        <v>5</v>
      </c>
      <c r="H187" s="78">
        <v>5</v>
      </c>
      <c r="I187" s="78"/>
      <c r="J187" s="3">
        <v>1</v>
      </c>
      <c r="K187" s="3">
        <v>1</v>
      </c>
      <c r="L187" s="3">
        <v>2</v>
      </c>
      <c r="M187" s="3">
        <v>0</v>
      </c>
      <c r="N187" s="3"/>
      <c r="O187" s="3"/>
      <c r="P187" s="3"/>
      <c r="Q187" s="64">
        <f>0/D187</f>
        <v>0</v>
      </c>
    </row>
    <row r="188" spans="1:17" s="6" customFormat="1" ht="21" customHeight="1">
      <c r="A188" s="5"/>
      <c r="B188" s="5"/>
      <c r="C188" s="5" t="s">
        <v>8</v>
      </c>
      <c r="D188" s="3">
        <v>13</v>
      </c>
      <c r="E188" s="3">
        <v>14</v>
      </c>
      <c r="F188" s="3">
        <v>9</v>
      </c>
      <c r="G188" s="3">
        <v>10</v>
      </c>
      <c r="H188" s="78">
        <v>13</v>
      </c>
      <c r="I188" s="78"/>
      <c r="J188" s="3">
        <v>8</v>
      </c>
      <c r="K188" s="3">
        <v>6</v>
      </c>
      <c r="L188" s="3">
        <v>11</v>
      </c>
      <c r="M188" s="3">
        <v>5</v>
      </c>
      <c r="N188" s="3">
        <v>4</v>
      </c>
      <c r="O188" s="3">
        <v>7</v>
      </c>
      <c r="P188" s="3">
        <v>4</v>
      </c>
      <c r="Q188" s="64"/>
    </row>
    <row r="189" spans="1:17" s="6" customFormat="1" ht="21" customHeight="1">
      <c r="A189" s="5"/>
      <c r="B189" s="5"/>
      <c r="C189" s="5" t="s">
        <v>9</v>
      </c>
      <c r="D189" s="3">
        <v>28</v>
      </c>
      <c r="E189" s="3">
        <v>30</v>
      </c>
      <c r="F189" s="3">
        <v>22</v>
      </c>
      <c r="G189" s="3">
        <v>22</v>
      </c>
      <c r="H189" s="78">
        <v>36</v>
      </c>
      <c r="I189" s="78"/>
      <c r="J189" s="3">
        <v>12</v>
      </c>
      <c r="K189" s="3">
        <v>9</v>
      </c>
      <c r="L189" s="3">
        <v>19</v>
      </c>
      <c r="M189" s="3">
        <v>6</v>
      </c>
      <c r="N189" s="3">
        <v>3</v>
      </c>
      <c r="O189" s="3">
        <v>3</v>
      </c>
      <c r="P189" s="3">
        <v>1</v>
      </c>
      <c r="Q189" s="64">
        <f>P189/D189</f>
        <v>3.5714285714285712E-2</v>
      </c>
    </row>
    <row r="190" spans="1:17" s="6" customFormat="1" ht="21" customHeight="1">
      <c r="A190" s="5"/>
      <c r="B190" s="5"/>
      <c r="C190" s="5" t="s">
        <v>14</v>
      </c>
      <c r="D190" s="3">
        <v>4</v>
      </c>
      <c r="E190" s="3">
        <v>4</v>
      </c>
      <c r="F190" s="3">
        <v>2</v>
      </c>
      <c r="G190" s="3">
        <v>1</v>
      </c>
      <c r="H190" s="78">
        <v>1</v>
      </c>
      <c r="I190" s="78"/>
      <c r="J190" s="3">
        <v>1</v>
      </c>
      <c r="K190" s="3">
        <v>1</v>
      </c>
      <c r="L190" s="3">
        <v>4</v>
      </c>
      <c r="M190" s="3">
        <v>0</v>
      </c>
      <c r="N190" s="3"/>
      <c r="O190" s="3"/>
      <c r="P190" s="3"/>
      <c r="Q190" s="64"/>
    </row>
    <row r="191" spans="1:17" s="6" customFormat="1" ht="21" customHeight="1">
      <c r="A191" s="5"/>
      <c r="B191" s="5"/>
      <c r="C191" s="5" t="s">
        <v>15</v>
      </c>
      <c r="D191" s="3">
        <v>1</v>
      </c>
      <c r="E191" s="3">
        <v>1</v>
      </c>
      <c r="F191" s="3">
        <v>0</v>
      </c>
      <c r="G191" s="3"/>
      <c r="H191" s="78"/>
      <c r="I191" s="78"/>
      <c r="J191" s="3"/>
      <c r="K191" s="3"/>
      <c r="L191" s="3"/>
      <c r="M191" s="3"/>
      <c r="N191" s="3"/>
      <c r="O191" s="3"/>
      <c r="P191" s="3"/>
      <c r="Q191" s="64"/>
    </row>
    <row r="192" spans="1:17" s="6" customFormat="1" ht="21" customHeight="1">
      <c r="A192" s="5"/>
      <c r="B192" s="5"/>
      <c r="C192" s="5" t="s">
        <v>10</v>
      </c>
      <c r="D192" s="3">
        <v>5</v>
      </c>
      <c r="E192" s="3">
        <v>5</v>
      </c>
      <c r="F192" s="3">
        <v>2</v>
      </c>
      <c r="G192" s="3">
        <v>3</v>
      </c>
      <c r="H192" s="78">
        <v>5</v>
      </c>
      <c r="I192" s="78"/>
      <c r="J192" s="3">
        <v>2</v>
      </c>
      <c r="K192" s="3">
        <v>2</v>
      </c>
      <c r="L192" s="3">
        <v>3</v>
      </c>
      <c r="M192" s="3">
        <v>0</v>
      </c>
      <c r="N192" s="3"/>
      <c r="O192" s="3"/>
      <c r="P192" s="3"/>
      <c r="Q192" s="64"/>
    </row>
    <row r="193" spans="1:256" s="6" customFormat="1" ht="21" customHeight="1">
      <c r="A193" s="5"/>
      <c r="B193" s="5"/>
      <c r="C193" s="5" t="s">
        <v>11</v>
      </c>
      <c r="D193" s="3">
        <v>46</v>
      </c>
      <c r="E193" s="3">
        <v>58</v>
      </c>
      <c r="F193" s="3">
        <v>29</v>
      </c>
      <c r="G193" s="3">
        <v>24</v>
      </c>
      <c r="H193" s="78">
        <v>36</v>
      </c>
      <c r="I193" s="78"/>
      <c r="J193" s="3">
        <v>18</v>
      </c>
      <c r="K193" s="3">
        <v>15</v>
      </c>
      <c r="L193" s="3">
        <v>22</v>
      </c>
      <c r="M193" s="3">
        <v>13</v>
      </c>
      <c r="N193" s="3">
        <v>9</v>
      </c>
      <c r="O193" s="3">
        <v>15</v>
      </c>
      <c r="P193" s="3">
        <v>6</v>
      </c>
      <c r="Q193" s="64">
        <f>P193/D193</f>
        <v>0.13043478260869565</v>
      </c>
    </row>
    <row r="194" spans="1:256">
      <c r="P194" s="69" t="s">
        <v>30</v>
      </c>
      <c r="Q194" s="70">
        <f>AVERAGE(Q162,Q175,Q187)</f>
        <v>0</v>
      </c>
    </row>
    <row r="195" spans="1:256">
      <c r="P195" s="69" t="s">
        <v>31</v>
      </c>
      <c r="Q195" s="70">
        <f>AVERAGE(Q165,Q178,Q189)</f>
        <v>4.6992481203007509E-2</v>
      </c>
    </row>
    <row r="196" spans="1:256">
      <c r="A196" t="s">
        <v>38</v>
      </c>
      <c r="B196" t="s">
        <v>39</v>
      </c>
      <c r="P196" s="69" t="s">
        <v>32</v>
      </c>
      <c r="Q196" s="70">
        <f>AVERAGE(Q168,Q180,Q193)</f>
        <v>7.0144927536231874E-2</v>
      </c>
    </row>
    <row r="197" spans="1:256" ht="22" customHeight="1">
      <c r="A197" s="13"/>
      <c r="B197" s="13"/>
      <c r="C197" s="13"/>
      <c r="D197" s="59" t="s">
        <v>47</v>
      </c>
      <c r="E197" s="59" t="s">
        <v>47</v>
      </c>
      <c r="F197" s="59" t="s">
        <v>47</v>
      </c>
      <c r="G197" s="83" t="s">
        <v>47</v>
      </c>
      <c r="H197" s="84"/>
      <c r="I197" s="59" t="s">
        <v>47</v>
      </c>
      <c r="J197" s="59" t="s">
        <v>47</v>
      </c>
      <c r="K197" s="59" t="s">
        <v>47</v>
      </c>
      <c r="L197" s="59" t="s">
        <v>47</v>
      </c>
      <c r="M197" s="59" t="s">
        <v>47</v>
      </c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</row>
    <row r="198" spans="1:256" ht="22" customHeight="1">
      <c r="A198" s="13"/>
      <c r="B198" s="13"/>
      <c r="C198" s="13"/>
      <c r="D198" s="60" t="s">
        <v>64</v>
      </c>
      <c r="E198" s="60" t="s">
        <v>64</v>
      </c>
      <c r="F198" s="60" t="s">
        <v>64</v>
      </c>
      <c r="G198" s="85" t="s">
        <v>65</v>
      </c>
      <c r="H198" s="86"/>
      <c r="I198" s="60" t="s">
        <v>65</v>
      </c>
      <c r="J198" s="60" t="s">
        <v>65</v>
      </c>
      <c r="K198" s="60" t="s">
        <v>66</v>
      </c>
      <c r="L198" s="60" t="s">
        <v>66</v>
      </c>
      <c r="M198" s="60" t="s">
        <v>66</v>
      </c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</row>
    <row r="199" spans="1:256">
      <c r="A199" s="13"/>
      <c r="B199" s="13"/>
      <c r="C199" s="13"/>
      <c r="D199" s="46"/>
      <c r="E199" s="46"/>
      <c r="F199" s="46"/>
      <c r="G199" s="87"/>
      <c r="H199" s="88"/>
      <c r="I199" s="46"/>
      <c r="J199" s="46"/>
      <c r="K199" s="46"/>
      <c r="L199" s="46"/>
      <c r="M199" s="46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</row>
    <row r="200" spans="1:256">
      <c r="A200" s="13"/>
      <c r="B200" s="13"/>
      <c r="C200" s="13"/>
      <c r="D200" s="59" t="s">
        <v>52</v>
      </c>
      <c r="E200" s="59" t="s">
        <v>53</v>
      </c>
      <c r="F200" s="59" t="s">
        <v>54</v>
      </c>
      <c r="G200" s="83" t="s">
        <v>52</v>
      </c>
      <c r="H200" s="84"/>
      <c r="I200" s="59" t="s">
        <v>53</v>
      </c>
      <c r="J200" s="59" t="s">
        <v>54</v>
      </c>
      <c r="K200" s="59" t="s">
        <v>52</v>
      </c>
      <c r="L200" s="59" t="s">
        <v>53</v>
      </c>
      <c r="M200" s="59" t="s">
        <v>54</v>
      </c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</row>
    <row r="201" spans="1:256">
      <c r="A201" s="83" t="s">
        <v>55</v>
      </c>
      <c r="B201" s="89"/>
      <c r="C201" s="84"/>
      <c r="D201" s="16">
        <v>308</v>
      </c>
      <c r="E201" s="16">
        <v>429</v>
      </c>
      <c r="F201" s="16">
        <v>197</v>
      </c>
      <c r="G201" s="81">
        <v>159</v>
      </c>
      <c r="H201" s="82"/>
      <c r="I201" s="16">
        <v>216</v>
      </c>
      <c r="J201" s="16">
        <v>115</v>
      </c>
      <c r="K201" s="16">
        <v>93</v>
      </c>
      <c r="L201" s="16">
        <v>145</v>
      </c>
      <c r="M201" s="16">
        <v>65</v>
      </c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</row>
    <row r="202" spans="1:256" ht="13" customHeight="1">
      <c r="A202" s="59"/>
      <c r="B202" s="83" t="s">
        <v>82</v>
      </c>
      <c r="C202" s="84"/>
      <c r="D202" s="16">
        <v>308</v>
      </c>
      <c r="E202" s="16">
        <v>429</v>
      </c>
      <c r="F202" s="16">
        <v>197</v>
      </c>
      <c r="G202" s="81">
        <v>159</v>
      </c>
      <c r="H202" s="82"/>
      <c r="I202" s="16">
        <v>216</v>
      </c>
      <c r="J202" s="16">
        <v>115</v>
      </c>
      <c r="K202" s="16">
        <v>93</v>
      </c>
      <c r="L202" s="16">
        <v>145</v>
      </c>
      <c r="M202" s="16">
        <v>65</v>
      </c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47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</row>
    <row r="203" spans="1:256">
      <c r="A203" s="59"/>
      <c r="B203" s="59"/>
      <c r="C203" s="59" t="s">
        <v>0</v>
      </c>
      <c r="D203" s="16">
        <v>14</v>
      </c>
      <c r="E203" s="16">
        <v>23</v>
      </c>
      <c r="F203" s="16">
        <v>10</v>
      </c>
      <c r="G203" s="81">
        <v>7</v>
      </c>
      <c r="H203" s="82"/>
      <c r="I203" s="16">
        <v>9</v>
      </c>
      <c r="J203" s="16">
        <v>4</v>
      </c>
      <c r="K203" s="16">
        <v>3</v>
      </c>
      <c r="L203" s="16">
        <v>4</v>
      </c>
      <c r="M203" s="16">
        <v>1</v>
      </c>
      <c r="N203" s="71">
        <f>M203/D203</f>
        <v>7.1428571428571425E-2</v>
      </c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</row>
    <row r="204" spans="1:256" ht="33">
      <c r="A204" s="59"/>
      <c r="B204" s="59"/>
      <c r="C204" s="59" t="s">
        <v>1</v>
      </c>
      <c r="D204" s="16">
        <v>7</v>
      </c>
      <c r="E204" s="16">
        <v>10</v>
      </c>
      <c r="F204" s="16">
        <v>7</v>
      </c>
      <c r="G204" s="81">
        <v>5</v>
      </c>
      <c r="H204" s="82"/>
      <c r="I204" s="16">
        <v>7</v>
      </c>
      <c r="J204" s="16">
        <v>3</v>
      </c>
      <c r="K204" s="16">
        <v>3</v>
      </c>
      <c r="L204" s="16">
        <v>3</v>
      </c>
      <c r="M204" s="16">
        <v>3</v>
      </c>
      <c r="N204" s="71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47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</row>
    <row r="205" spans="1:256">
      <c r="A205" s="59"/>
      <c r="B205" s="59"/>
      <c r="C205" s="59" t="s">
        <v>2</v>
      </c>
      <c r="D205" s="16">
        <v>37</v>
      </c>
      <c r="E205" s="16">
        <v>52</v>
      </c>
      <c r="F205" s="16">
        <v>29</v>
      </c>
      <c r="G205" s="81">
        <v>23</v>
      </c>
      <c r="H205" s="82"/>
      <c r="I205" s="16">
        <v>37</v>
      </c>
      <c r="J205" s="16">
        <v>16</v>
      </c>
      <c r="K205" s="16">
        <v>16</v>
      </c>
      <c r="L205" s="16">
        <v>28</v>
      </c>
      <c r="M205" s="16">
        <v>15</v>
      </c>
      <c r="N205" s="71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47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</row>
    <row r="206" spans="1:256">
      <c r="A206" s="59"/>
      <c r="B206" s="59"/>
      <c r="C206" s="59" t="s">
        <v>3</v>
      </c>
      <c r="D206" s="16">
        <v>48</v>
      </c>
      <c r="E206" s="16">
        <v>64</v>
      </c>
      <c r="F206" s="16">
        <v>28</v>
      </c>
      <c r="G206" s="81">
        <v>23</v>
      </c>
      <c r="H206" s="82"/>
      <c r="I206" s="16">
        <v>30</v>
      </c>
      <c r="J206" s="16">
        <v>19</v>
      </c>
      <c r="K206" s="16">
        <v>14</v>
      </c>
      <c r="L206" s="16">
        <v>27</v>
      </c>
      <c r="M206" s="16">
        <v>7</v>
      </c>
      <c r="N206" s="71">
        <f>M206/D206</f>
        <v>0.14583333333333334</v>
      </c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47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</row>
    <row r="207" spans="1:256">
      <c r="A207" s="59"/>
      <c r="B207" s="59"/>
      <c r="C207" s="59" t="s">
        <v>4</v>
      </c>
      <c r="D207" s="16">
        <v>1</v>
      </c>
      <c r="E207" s="16">
        <v>1</v>
      </c>
      <c r="F207" s="16">
        <v>0</v>
      </c>
      <c r="G207" s="81"/>
      <c r="H207" s="82"/>
      <c r="I207" s="16"/>
      <c r="J207" s="16"/>
      <c r="K207" s="16"/>
      <c r="L207" s="16"/>
      <c r="M207" s="16"/>
      <c r="N207" s="71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47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</row>
    <row r="208" spans="1:256">
      <c r="A208" s="59"/>
      <c r="B208" s="59"/>
      <c r="C208" s="59" t="s">
        <v>5</v>
      </c>
      <c r="D208" s="16">
        <v>38</v>
      </c>
      <c r="E208" s="16">
        <v>56</v>
      </c>
      <c r="F208" s="16">
        <v>27</v>
      </c>
      <c r="G208" s="81">
        <v>22</v>
      </c>
      <c r="H208" s="82"/>
      <c r="I208" s="16">
        <v>28</v>
      </c>
      <c r="J208" s="16">
        <v>13</v>
      </c>
      <c r="K208" s="16">
        <v>10</v>
      </c>
      <c r="L208" s="16">
        <v>13</v>
      </c>
      <c r="M208" s="16">
        <v>4</v>
      </c>
      <c r="N208" s="71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</row>
    <row r="209" spans="1:256" ht="22">
      <c r="A209" s="59"/>
      <c r="B209" s="59"/>
      <c r="C209" s="59" t="s">
        <v>6</v>
      </c>
      <c r="D209" s="16">
        <v>163</v>
      </c>
      <c r="E209" s="16">
        <v>223</v>
      </c>
      <c r="F209" s="16">
        <v>96</v>
      </c>
      <c r="G209" s="81">
        <v>79</v>
      </c>
      <c r="H209" s="82"/>
      <c r="I209" s="16">
        <v>105</v>
      </c>
      <c r="J209" s="16">
        <v>60</v>
      </c>
      <c r="K209" s="16">
        <v>47</v>
      </c>
      <c r="L209" s="16">
        <v>70</v>
      </c>
      <c r="M209" s="16">
        <v>35</v>
      </c>
      <c r="N209" s="71">
        <f>M209/D209</f>
        <v>0.21472392638036811</v>
      </c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47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</row>
    <row r="210" spans="1:256">
      <c r="N210" s="72"/>
    </row>
    <row r="211" spans="1:256" s="6" customFormat="1" ht="15" customHeight="1">
      <c r="A211" s="1"/>
      <c r="B211" s="1"/>
      <c r="C211" s="1"/>
      <c r="D211" s="43" t="s">
        <v>62</v>
      </c>
      <c r="E211" s="43" t="s">
        <v>62</v>
      </c>
      <c r="F211" s="43" t="s">
        <v>62</v>
      </c>
      <c r="G211" s="77" t="s">
        <v>62</v>
      </c>
      <c r="H211" s="77"/>
      <c r="I211" s="43" t="s">
        <v>62</v>
      </c>
      <c r="J211" s="43" t="s">
        <v>62</v>
      </c>
      <c r="K211" s="43" t="s">
        <v>62</v>
      </c>
      <c r="L211" s="43" t="s">
        <v>62</v>
      </c>
      <c r="M211" s="43" t="s">
        <v>62</v>
      </c>
      <c r="N211" s="73"/>
    </row>
    <row r="212" spans="1:256" s="6" customFormat="1" ht="15" customHeight="1">
      <c r="A212" s="1"/>
      <c r="B212" s="1"/>
      <c r="C212" s="1"/>
      <c r="D212" s="44" t="s">
        <v>49</v>
      </c>
      <c r="E212" s="44" t="s">
        <v>49</v>
      </c>
      <c r="F212" s="44" t="s">
        <v>49</v>
      </c>
      <c r="G212" s="79" t="s">
        <v>50</v>
      </c>
      <c r="H212" s="79"/>
      <c r="I212" s="44" t="s">
        <v>50</v>
      </c>
      <c r="J212" s="44" t="s">
        <v>50</v>
      </c>
      <c r="K212" s="44" t="s">
        <v>51</v>
      </c>
      <c r="L212" s="44" t="s">
        <v>51</v>
      </c>
      <c r="M212" s="44" t="s">
        <v>51</v>
      </c>
      <c r="N212" s="73"/>
    </row>
    <row r="213" spans="1:256" s="6" customFormat="1" ht="15" customHeight="1">
      <c r="A213" s="1"/>
      <c r="B213" s="1"/>
      <c r="C213" s="1"/>
      <c r="D213" s="49"/>
      <c r="E213" s="49"/>
      <c r="F213" s="49"/>
      <c r="G213" s="80"/>
      <c r="H213" s="80"/>
      <c r="I213" s="49"/>
      <c r="J213" s="49"/>
      <c r="K213" s="49"/>
      <c r="L213" s="49"/>
      <c r="M213" s="49"/>
      <c r="N213" s="73"/>
    </row>
    <row r="214" spans="1:256" s="6" customFormat="1" ht="15" customHeight="1">
      <c r="A214" s="1"/>
      <c r="B214" s="1"/>
      <c r="C214" s="1"/>
      <c r="D214" s="43" t="s">
        <v>52</v>
      </c>
      <c r="E214" s="43" t="s">
        <v>53</v>
      </c>
      <c r="F214" s="43" t="s">
        <v>54</v>
      </c>
      <c r="G214" s="77" t="s">
        <v>52</v>
      </c>
      <c r="H214" s="77"/>
      <c r="I214" s="43" t="s">
        <v>53</v>
      </c>
      <c r="J214" s="43" t="s">
        <v>54</v>
      </c>
      <c r="K214" s="43" t="s">
        <v>52</v>
      </c>
      <c r="L214" s="43" t="s">
        <v>53</v>
      </c>
      <c r="M214" s="43" t="s">
        <v>54</v>
      </c>
      <c r="N214" s="73"/>
    </row>
    <row r="215" spans="1:256" s="6" customFormat="1" ht="15" customHeight="1">
      <c r="A215" s="77" t="s">
        <v>55</v>
      </c>
      <c r="B215" s="77"/>
      <c r="C215" s="77"/>
      <c r="D215" s="45">
        <v>355</v>
      </c>
      <c r="E215" s="45">
        <v>517</v>
      </c>
      <c r="F215" s="45">
        <v>190</v>
      </c>
      <c r="G215" s="78">
        <v>143</v>
      </c>
      <c r="H215" s="78"/>
      <c r="I215" s="45">
        <v>204</v>
      </c>
      <c r="J215" s="45">
        <v>82</v>
      </c>
      <c r="K215" s="45">
        <v>59</v>
      </c>
      <c r="L215" s="45">
        <v>104</v>
      </c>
      <c r="M215" s="45">
        <v>49</v>
      </c>
      <c r="N215" s="73"/>
    </row>
    <row r="216" spans="1:256" s="6" customFormat="1" ht="15" customHeight="1">
      <c r="A216" s="43"/>
      <c r="B216" s="77" t="s">
        <v>82</v>
      </c>
      <c r="C216" s="77"/>
      <c r="D216" s="45">
        <v>355</v>
      </c>
      <c r="E216" s="45">
        <v>517</v>
      </c>
      <c r="F216" s="45">
        <v>190</v>
      </c>
      <c r="G216" s="78">
        <v>143</v>
      </c>
      <c r="H216" s="78"/>
      <c r="I216" s="45">
        <v>204</v>
      </c>
      <c r="J216" s="45">
        <v>82</v>
      </c>
      <c r="K216" s="45">
        <v>59</v>
      </c>
      <c r="L216" s="45">
        <v>104</v>
      </c>
      <c r="M216" s="45">
        <v>49</v>
      </c>
      <c r="N216" s="73"/>
    </row>
    <row r="217" spans="1:256" s="6" customFormat="1" ht="15" customHeight="1">
      <c r="A217" s="43"/>
      <c r="B217" s="43"/>
      <c r="C217" s="43" t="s">
        <v>7</v>
      </c>
      <c r="D217" s="45">
        <v>19</v>
      </c>
      <c r="E217" s="45">
        <v>24</v>
      </c>
      <c r="F217" s="45">
        <v>7</v>
      </c>
      <c r="G217" s="78">
        <v>7</v>
      </c>
      <c r="H217" s="78"/>
      <c r="I217" s="45">
        <v>11</v>
      </c>
      <c r="J217" s="45">
        <v>5</v>
      </c>
      <c r="K217" s="45">
        <v>3</v>
      </c>
      <c r="L217" s="45">
        <v>6</v>
      </c>
      <c r="M217" s="45">
        <v>3</v>
      </c>
      <c r="N217" s="73">
        <f>M217/D217</f>
        <v>0.15789473684210525</v>
      </c>
    </row>
    <row r="218" spans="1:256" s="6" customFormat="1" ht="15" customHeight="1">
      <c r="A218" s="43"/>
      <c r="B218" s="43"/>
      <c r="C218" s="43" t="s">
        <v>1</v>
      </c>
      <c r="D218" s="45">
        <v>8</v>
      </c>
      <c r="E218" s="45">
        <v>11</v>
      </c>
      <c r="F218" s="45">
        <v>3</v>
      </c>
      <c r="G218" s="78">
        <v>2</v>
      </c>
      <c r="H218" s="78"/>
      <c r="I218" s="45">
        <v>3</v>
      </c>
      <c r="J218" s="45">
        <v>2</v>
      </c>
      <c r="K218" s="45">
        <v>2</v>
      </c>
      <c r="L218" s="45">
        <v>7</v>
      </c>
      <c r="M218" s="45">
        <v>1</v>
      </c>
      <c r="N218" s="73"/>
    </row>
    <row r="219" spans="1:256" s="6" customFormat="1" ht="15" customHeight="1">
      <c r="A219" s="43"/>
      <c r="B219" s="43"/>
      <c r="C219" s="43" t="s">
        <v>8</v>
      </c>
      <c r="D219" s="45">
        <v>42</v>
      </c>
      <c r="E219" s="45">
        <v>70</v>
      </c>
      <c r="F219" s="45">
        <v>25</v>
      </c>
      <c r="G219" s="78">
        <v>18</v>
      </c>
      <c r="H219" s="78"/>
      <c r="I219" s="45">
        <v>26</v>
      </c>
      <c r="J219" s="45">
        <v>11</v>
      </c>
      <c r="K219" s="45">
        <v>11</v>
      </c>
      <c r="L219" s="45">
        <v>19</v>
      </c>
      <c r="M219" s="45">
        <v>10</v>
      </c>
      <c r="N219" s="73"/>
    </row>
    <row r="220" spans="1:256" s="6" customFormat="1" ht="15" customHeight="1">
      <c r="A220" s="43"/>
      <c r="B220" s="43"/>
      <c r="C220" s="43" t="s">
        <v>9</v>
      </c>
      <c r="D220" s="45">
        <v>59</v>
      </c>
      <c r="E220" s="45">
        <v>97</v>
      </c>
      <c r="F220" s="45">
        <v>37</v>
      </c>
      <c r="G220" s="78">
        <v>24</v>
      </c>
      <c r="H220" s="78"/>
      <c r="I220" s="45">
        <v>35</v>
      </c>
      <c r="J220" s="45">
        <v>14</v>
      </c>
      <c r="K220" s="45">
        <v>11</v>
      </c>
      <c r="L220" s="45">
        <v>25</v>
      </c>
      <c r="M220" s="45">
        <v>8</v>
      </c>
      <c r="N220" s="73">
        <f>M220/D220</f>
        <v>0.13559322033898305</v>
      </c>
    </row>
    <row r="221" spans="1:256" s="6" customFormat="1" ht="15" customHeight="1">
      <c r="A221" s="43"/>
      <c r="B221" s="43"/>
      <c r="C221" s="43" t="s">
        <v>15</v>
      </c>
      <c r="D221" s="45">
        <v>3</v>
      </c>
      <c r="E221" s="45">
        <v>4</v>
      </c>
      <c r="F221" s="45">
        <v>0</v>
      </c>
      <c r="G221" s="78"/>
      <c r="H221" s="78"/>
      <c r="I221" s="45"/>
      <c r="J221" s="45"/>
      <c r="K221" s="45"/>
      <c r="L221" s="45"/>
      <c r="M221" s="45"/>
      <c r="N221" s="73"/>
    </row>
    <row r="222" spans="1:256" s="6" customFormat="1" ht="15" customHeight="1">
      <c r="A222" s="43"/>
      <c r="B222" s="43"/>
      <c r="C222" s="43" t="s">
        <v>10</v>
      </c>
      <c r="D222" s="45">
        <v>36</v>
      </c>
      <c r="E222" s="45">
        <v>51</v>
      </c>
      <c r="F222" s="45">
        <v>17</v>
      </c>
      <c r="G222" s="78">
        <v>14</v>
      </c>
      <c r="H222" s="78"/>
      <c r="I222" s="45">
        <v>19</v>
      </c>
      <c r="J222" s="45">
        <v>9</v>
      </c>
      <c r="K222" s="45">
        <v>5</v>
      </c>
      <c r="L222" s="45">
        <v>7</v>
      </c>
      <c r="M222" s="45">
        <v>3</v>
      </c>
      <c r="N222" s="73"/>
    </row>
    <row r="223" spans="1:256" s="6" customFormat="1" ht="15" customHeight="1">
      <c r="A223" s="43"/>
      <c r="B223" s="43"/>
      <c r="C223" s="43" t="s">
        <v>11</v>
      </c>
      <c r="D223" s="45">
        <v>188</v>
      </c>
      <c r="E223" s="45">
        <v>260</v>
      </c>
      <c r="F223" s="45">
        <v>101</v>
      </c>
      <c r="G223" s="78">
        <v>78</v>
      </c>
      <c r="H223" s="78"/>
      <c r="I223" s="45">
        <v>110</v>
      </c>
      <c r="J223" s="45">
        <v>41</v>
      </c>
      <c r="K223" s="45">
        <v>27</v>
      </c>
      <c r="L223" s="45">
        <v>40</v>
      </c>
      <c r="M223" s="45">
        <v>24</v>
      </c>
      <c r="N223" s="73">
        <f>M223/D223</f>
        <v>0.1276595744680851</v>
      </c>
    </row>
    <row r="224" spans="1:256">
      <c r="N224" s="72"/>
    </row>
    <row r="225" spans="1:14" s="6" customFormat="1" ht="15" customHeight="1">
      <c r="A225" s="1"/>
      <c r="B225" s="1"/>
      <c r="C225" s="1"/>
      <c r="D225" s="54" t="s">
        <v>69</v>
      </c>
      <c r="E225" s="54" t="s">
        <v>69</v>
      </c>
      <c r="F225" s="54" t="s">
        <v>69</v>
      </c>
      <c r="G225" s="77" t="s">
        <v>69</v>
      </c>
      <c r="H225" s="77"/>
      <c r="I225" s="54" t="s">
        <v>69</v>
      </c>
      <c r="J225" s="54" t="s">
        <v>69</v>
      </c>
      <c r="K225" s="54" t="s">
        <v>69</v>
      </c>
      <c r="L225" s="54" t="s">
        <v>69</v>
      </c>
      <c r="M225" s="54" t="s">
        <v>69</v>
      </c>
      <c r="N225" s="73"/>
    </row>
    <row r="226" spans="1:14" s="6" customFormat="1" ht="15" customHeight="1">
      <c r="A226" s="1"/>
      <c r="B226" s="1"/>
      <c r="C226" s="1"/>
      <c r="D226" s="56" t="s">
        <v>49</v>
      </c>
      <c r="E226" s="56" t="s">
        <v>49</v>
      </c>
      <c r="F226" s="56" t="s">
        <v>49</v>
      </c>
      <c r="G226" s="79" t="s">
        <v>50</v>
      </c>
      <c r="H226" s="79"/>
      <c r="I226" s="56" t="s">
        <v>50</v>
      </c>
      <c r="J226" s="56" t="s">
        <v>50</v>
      </c>
      <c r="K226" s="56" t="s">
        <v>51</v>
      </c>
      <c r="L226" s="56" t="s">
        <v>51</v>
      </c>
      <c r="M226" s="56" t="s">
        <v>51</v>
      </c>
      <c r="N226" s="73"/>
    </row>
    <row r="227" spans="1:14" s="6" customFormat="1" ht="15" customHeight="1">
      <c r="A227" s="1"/>
      <c r="B227" s="1"/>
      <c r="C227" s="1"/>
      <c r="D227" s="57"/>
      <c r="E227" s="57"/>
      <c r="F227" s="57"/>
      <c r="G227" s="80"/>
      <c r="H227" s="80"/>
      <c r="I227" s="57"/>
      <c r="J227" s="57"/>
      <c r="K227" s="57"/>
      <c r="L227" s="57"/>
      <c r="M227" s="57"/>
      <c r="N227" s="73"/>
    </row>
    <row r="228" spans="1:14" s="6" customFormat="1" ht="15" customHeight="1">
      <c r="A228" s="1"/>
      <c r="B228" s="1"/>
      <c r="C228" s="1"/>
      <c r="D228" s="54" t="s">
        <v>52</v>
      </c>
      <c r="E228" s="54" t="s">
        <v>53</v>
      </c>
      <c r="F228" s="54" t="s">
        <v>54</v>
      </c>
      <c r="G228" s="77" t="s">
        <v>52</v>
      </c>
      <c r="H228" s="77"/>
      <c r="I228" s="54" t="s">
        <v>53</v>
      </c>
      <c r="J228" s="54" t="s">
        <v>54</v>
      </c>
      <c r="K228" s="54" t="s">
        <v>52</v>
      </c>
      <c r="L228" s="54" t="s">
        <v>53</v>
      </c>
      <c r="M228" s="54" t="s">
        <v>54</v>
      </c>
      <c r="N228" s="73"/>
    </row>
    <row r="229" spans="1:14" s="6" customFormat="1" ht="15" customHeight="1">
      <c r="A229" s="77" t="s">
        <v>55</v>
      </c>
      <c r="B229" s="77"/>
      <c r="C229" s="77"/>
      <c r="D229" s="55">
        <v>412</v>
      </c>
      <c r="E229" s="55">
        <v>555</v>
      </c>
      <c r="F229" s="55">
        <v>305</v>
      </c>
      <c r="G229" s="78">
        <v>248</v>
      </c>
      <c r="H229" s="78"/>
      <c r="I229" s="55">
        <v>356</v>
      </c>
      <c r="J229" s="55">
        <v>169</v>
      </c>
      <c r="K229" s="55">
        <v>123</v>
      </c>
      <c r="L229" s="55">
        <v>189</v>
      </c>
      <c r="M229" s="55">
        <v>97</v>
      </c>
      <c r="N229" s="73"/>
    </row>
    <row r="230" spans="1:14" s="6" customFormat="1" ht="15" customHeight="1">
      <c r="A230" s="54"/>
      <c r="B230" s="77" t="s">
        <v>82</v>
      </c>
      <c r="C230" s="77"/>
      <c r="D230" s="55">
        <v>412</v>
      </c>
      <c r="E230" s="55">
        <v>555</v>
      </c>
      <c r="F230" s="55">
        <v>305</v>
      </c>
      <c r="G230" s="78">
        <v>248</v>
      </c>
      <c r="H230" s="78"/>
      <c r="I230" s="55">
        <v>356</v>
      </c>
      <c r="J230" s="55">
        <v>169</v>
      </c>
      <c r="K230" s="55">
        <v>123</v>
      </c>
      <c r="L230" s="55">
        <v>189</v>
      </c>
      <c r="M230" s="55">
        <v>97</v>
      </c>
      <c r="N230" s="73"/>
    </row>
    <row r="231" spans="1:14" s="6" customFormat="1" ht="15" customHeight="1">
      <c r="A231" s="54"/>
      <c r="B231" s="54"/>
      <c r="C231" s="54" t="s">
        <v>7</v>
      </c>
      <c r="D231" s="55">
        <v>21</v>
      </c>
      <c r="E231" s="55">
        <v>29</v>
      </c>
      <c r="F231" s="55">
        <v>17</v>
      </c>
      <c r="G231" s="78">
        <v>13</v>
      </c>
      <c r="H231" s="78"/>
      <c r="I231" s="55">
        <v>19</v>
      </c>
      <c r="J231" s="55">
        <v>8</v>
      </c>
      <c r="K231" s="55">
        <v>7</v>
      </c>
      <c r="L231" s="55">
        <v>9</v>
      </c>
      <c r="M231" s="55">
        <v>4</v>
      </c>
      <c r="N231" s="73">
        <f>M231/D231</f>
        <v>0.19047619047619047</v>
      </c>
    </row>
    <row r="232" spans="1:14" s="6" customFormat="1" ht="15" customHeight="1">
      <c r="A232" s="54"/>
      <c r="B232" s="54"/>
      <c r="C232" s="54" t="s">
        <v>1</v>
      </c>
      <c r="D232" s="55">
        <v>2</v>
      </c>
      <c r="E232" s="55">
        <v>2</v>
      </c>
      <c r="F232" s="55">
        <v>1</v>
      </c>
      <c r="G232" s="78">
        <v>1</v>
      </c>
      <c r="H232" s="78"/>
      <c r="I232" s="55">
        <v>2</v>
      </c>
      <c r="J232" s="55">
        <v>1</v>
      </c>
      <c r="K232" s="55"/>
      <c r="L232" s="55"/>
      <c r="M232" s="55"/>
      <c r="N232" s="73"/>
    </row>
    <row r="233" spans="1:14" s="6" customFormat="1" ht="15" customHeight="1">
      <c r="A233" s="54"/>
      <c r="B233" s="54"/>
      <c r="C233" s="54" t="s">
        <v>8</v>
      </c>
      <c r="D233" s="55">
        <v>56</v>
      </c>
      <c r="E233" s="55">
        <v>76</v>
      </c>
      <c r="F233" s="55">
        <v>45</v>
      </c>
      <c r="G233" s="78">
        <v>42</v>
      </c>
      <c r="H233" s="78"/>
      <c r="I233" s="55">
        <v>61</v>
      </c>
      <c r="J233" s="55">
        <v>28</v>
      </c>
      <c r="K233" s="55">
        <v>21</v>
      </c>
      <c r="L233" s="55">
        <v>35</v>
      </c>
      <c r="M233" s="55">
        <v>17</v>
      </c>
      <c r="N233" s="73"/>
    </row>
    <row r="234" spans="1:14" s="6" customFormat="1" ht="15" customHeight="1">
      <c r="A234" s="54"/>
      <c r="B234" s="54"/>
      <c r="C234" s="54" t="s">
        <v>9</v>
      </c>
      <c r="D234" s="55">
        <v>77</v>
      </c>
      <c r="E234" s="55">
        <v>94</v>
      </c>
      <c r="F234" s="55">
        <v>62</v>
      </c>
      <c r="G234" s="78">
        <v>44</v>
      </c>
      <c r="H234" s="78"/>
      <c r="I234" s="55">
        <v>70</v>
      </c>
      <c r="J234" s="55">
        <v>37</v>
      </c>
      <c r="K234" s="55">
        <v>29</v>
      </c>
      <c r="L234" s="55">
        <v>44</v>
      </c>
      <c r="M234" s="55">
        <v>21</v>
      </c>
      <c r="N234" s="73">
        <f>M234/D234</f>
        <v>0.27272727272727271</v>
      </c>
    </row>
    <row r="235" spans="1:14" s="6" customFormat="1" ht="15" customHeight="1">
      <c r="A235" s="54"/>
      <c r="B235" s="54"/>
      <c r="C235" s="54" t="s">
        <v>14</v>
      </c>
      <c r="D235" s="55">
        <v>12</v>
      </c>
      <c r="E235" s="55">
        <v>18</v>
      </c>
      <c r="F235" s="55">
        <v>7</v>
      </c>
      <c r="G235" s="78">
        <v>7</v>
      </c>
      <c r="H235" s="78"/>
      <c r="I235" s="55">
        <v>8</v>
      </c>
      <c r="J235" s="55">
        <v>4</v>
      </c>
      <c r="K235" s="55">
        <v>4</v>
      </c>
      <c r="L235" s="55">
        <v>5</v>
      </c>
      <c r="M235" s="55">
        <v>3</v>
      </c>
      <c r="N235" s="73"/>
    </row>
    <row r="236" spans="1:14" s="6" customFormat="1" ht="15" customHeight="1">
      <c r="A236" s="54"/>
      <c r="B236" s="54"/>
      <c r="C236" s="54" t="s">
        <v>15</v>
      </c>
      <c r="D236" s="55">
        <v>5</v>
      </c>
      <c r="E236" s="55">
        <v>5</v>
      </c>
      <c r="F236" s="55">
        <v>2</v>
      </c>
      <c r="G236" s="78">
        <v>1</v>
      </c>
      <c r="H236" s="78"/>
      <c r="I236" s="55">
        <v>1</v>
      </c>
      <c r="J236" s="55">
        <v>1</v>
      </c>
      <c r="K236" s="55">
        <v>1</v>
      </c>
      <c r="L236" s="55">
        <v>2</v>
      </c>
      <c r="M236" s="55">
        <v>1</v>
      </c>
      <c r="N236" s="73"/>
    </row>
    <row r="237" spans="1:14" s="6" customFormat="1" ht="15" customHeight="1">
      <c r="A237" s="54"/>
      <c r="B237" s="54"/>
      <c r="C237" s="54" t="s">
        <v>10</v>
      </c>
      <c r="D237" s="55">
        <v>21</v>
      </c>
      <c r="E237" s="55">
        <v>32</v>
      </c>
      <c r="F237" s="55">
        <v>16</v>
      </c>
      <c r="G237" s="78">
        <v>13</v>
      </c>
      <c r="H237" s="78"/>
      <c r="I237" s="55">
        <v>22</v>
      </c>
      <c r="J237" s="55">
        <v>11</v>
      </c>
      <c r="K237" s="55">
        <v>6</v>
      </c>
      <c r="L237" s="55">
        <v>11</v>
      </c>
      <c r="M237" s="55">
        <v>5</v>
      </c>
      <c r="N237" s="73"/>
    </row>
    <row r="238" spans="1:14" s="6" customFormat="1" ht="15" customHeight="1">
      <c r="A238" s="54"/>
      <c r="B238" s="54"/>
      <c r="C238" s="54" t="s">
        <v>11</v>
      </c>
      <c r="D238" s="55">
        <v>218</v>
      </c>
      <c r="E238" s="55">
        <v>299</v>
      </c>
      <c r="F238" s="55">
        <v>155</v>
      </c>
      <c r="G238" s="78">
        <v>127</v>
      </c>
      <c r="H238" s="78"/>
      <c r="I238" s="55">
        <v>173</v>
      </c>
      <c r="J238" s="55">
        <v>79</v>
      </c>
      <c r="K238" s="55">
        <v>55</v>
      </c>
      <c r="L238" s="55">
        <v>83</v>
      </c>
      <c r="M238" s="55">
        <v>46</v>
      </c>
      <c r="N238" s="73">
        <f>M238/D238</f>
        <v>0.21100917431192662</v>
      </c>
    </row>
    <row r="239" spans="1:14">
      <c r="M239" s="52" t="s">
        <v>33</v>
      </c>
      <c r="N239" s="74">
        <f>AVERAGE(N203,N217,N231)</f>
        <v>0.13993316624895571</v>
      </c>
    </row>
    <row r="240" spans="1:14">
      <c r="M240" s="52" t="s">
        <v>34</v>
      </c>
      <c r="N240" s="74">
        <f>AVERAGE(N206,N220,N234)</f>
        <v>0.18471794213319637</v>
      </c>
    </row>
    <row r="241" spans="1:14">
      <c r="A241" t="s">
        <v>28</v>
      </c>
      <c r="M241" s="52" t="s">
        <v>35</v>
      </c>
      <c r="N241" s="74">
        <f>AVERAGE(N209,N223,N234)</f>
        <v>0.205036924525242</v>
      </c>
    </row>
    <row r="242" spans="1:14" s="6" customFormat="1" ht="20" customHeight="1">
      <c r="A242" s="1"/>
      <c r="B242" s="1"/>
      <c r="C242" s="1"/>
      <c r="D242" s="54" t="s">
        <v>47</v>
      </c>
      <c r="E242" s="54" t="s">
        <v>47</v>
      </c>
      <c r="F242" s="54" t="s">
        <v>47</v>
      </c>
      <c r="G242" s="77" t="s">
        <v>47</v>
      </c>
      <c r="H242" s="77"/>
      <c r="I242" s="54" t="s">
        <v>47</v>
      </c>
      <c r="J242" s="54" t="s">
        <v>47</v>
      </c>
    </row>
    <row r="243" spans="1:14" s="6" customFormat="1" ht="15" customHeight="1">
      <c r="A243" s="1"/>
      <c r="B243" s="1"/>
      <c r="C243" s="1"/>
      <c r="D243" s="56" t="s">
        <v>50</v>
      </c>
      <c r="E243" s="56" t="s">
        <v>50</v>
      </c>
      <c r="F243" s="56" t="s">
        <v>50</v>
      </c>
      <c r="G243" s="79" t="s">
        <v>51</v>
      </c>
      <c r="H243" s="79"/>
      <c r="I243" s="56" t="s">
        <v>51</v>
      </c>
      <c r="J243" s="56" t="s">
        <v>51</v>
      </c>
    </row>
    <row r="244" spans="1:14" s="6" customFormat="1" ht="15" customHeight="1">
      <c r="A244" s="1"/>
      <c r="B244" s="1"/>
      <c r="C244" s="1"/>
      <c r="D244" s="57"/>
      <c r="E244" s="57"/>
      <c r="F244" s="57"/>
      <c r="G244" s="80"/>
      <c r="H244" s="80"/>
      <c r="I244" s="57"/>
      <c r="J244" s="57"/>
    </row>
    <row r="245" spans="1:14" s="6" customFormat="1" ht="15" customHeight="1">
      <c r="A245" s="1"/>
      <c r="B245" s="1"/>
      <c r="C245" s="1"/>
      <c r="D245" s="54" t="s">
        <v>52</v>
      </c>
      <c r="E245" s="54" t="s">
        <v>53</v>
      </c>
      <c r="F245" s="54" t="s">
        <v>54</v>
      </c>
      <c r="G245" s="77" t="s">
        <v>52</v>
      </c>
      <c r="H245" s="77"/>
      <c r="I245" s="54" t="s">
        <v>53</v>
      </c>
      <c r="J245" s="54" t="s">
        <v>54</v>
      </c>
    </row>
    <row r="246" spans="1:14" s="6" customFormat="1" ht="15" customHeight="1">
      <c r="A246" s="77" t="s">
        <v>55</v>
      </c>
      <c r="B246" s="77"/>
      <c r="C246" s="77"/>
      <c r="D246" s="55">
        <v>316</v>
      </c>
      <c r="E246" s="55">
        <v>437</v>
      </c>
      <c r="F246" s="55">
        <v>236</v>
      </c>
      <c r="G246" s="78">
        <v>167</v>
      </c>
      <c r="H246" s="78"/>
      <c r="I246" s="55">
        <v>300</v>
      </c>
      <c r="J246" s="55">
        <v>123</v>
      </c>
    </row>
    <row r="247" spans="1:14" s="6" customFormat="1" ht="15" customHeight="1">
      <c r="A247" s="54"/>
      <c r="B247" s="77" t="s">
        <v>82</v>
      </c>
      <c r="C247" s="77"/>
      <c r="D247" s="55">
        <v>316</v>
      </c>
      <c r="E247" s="55">
        <v>437</v>
      </c>
      <c r="F247" s="55">
        <v>236</v>
      </c>
      <c r="G247" s="78">
        <v>167</v>
      </c>
      <c r="H247" s="78"/>
      <c r="I247" s="55">
        <v>300</v>
      </c>
      <c r="J247" s="55">
        <v>123</v>
      </c>
    </row>
    <row r="248" spans="1:14" s="6" customFormat="1" ht="15" customHeight="1">
      <c r="A248" s="54"/>
      <c r="B248" s="54"/>
      <c r="C248" s="54" t="s">
        <v>7</v>
      </c>
      <c r="D248" s="55">
        <v>7</v>
      </c>
      <c r="E248" s="55">
        <v>10</v>
      </c>
      <c r="F248" s="55">
        <v>5</v>
      </c>
      <c r="G248" s="78">
        <v>2</v>
      </c>
      <c r="H248" s="78"/>
      <c r="I248" s="55">
        <v>4</v>
      </c>
      <c r="J248" s="55">
        <v>1</v>
      </c>
      <c r="K248" s="73">
        <f>J248/D248</f>
        <v>0.14285714285714285</v>
      </c>
    </row>
    <row r="249" spans="1:14" s="6" customFormat="1" ht="15" customHeight="1">
      <c r="A249" s="54"/>
      <c r="B249" s="54"/>
      <c r="C249" s="54" t="s">
        <v>1</v>
      </c>
      <c r="D249" s="55">
        <v>4</v>
      </c>
      <c r="E249" s="55">
        <v>8</v>
      </c>
      <c r="F249" s="55">
        <v>2</v>
      </c>
      <c r="G249" s="78">
        <v>1</v>
      </c>
      <c r="H249" s="78"/>
      <c r="I249" s="55">
        <v>1</v>
      </c>
      <c r="J249" s="55">
        <v>0</v>
      </c>
      <c r="K249" s="73"/>
    </row>
    <row r="250" spans="1:14" s="6" customFormat="1" ht="15" customHeight="1">
      <c r="A250" s="54"/>
      <c r="B250" s="54"/>
      <c r="C250" s="54" t="s">
        <v>8</v>
      </c>
      <c r="D250" s="55">
        <v>39</v>
      </c>
      <c r="E250" s="55">
        <v>54</v>
      </c>
      <c r="F250" s="55">
        <v>33</v>
      </c>
      <c r="G250" s="78">
        <v>22</v>
      </c>
      <c r="H250" s="78"/>
      <c r="I250" s="55">
        <v>46</v>
      </c>
      <c r="J250" s="55">
        <v>17</v>
      </c>
      <c r="K250" s="73"/>
    </row>
    <row r="251" spans="1:14" s="6" customFormat="1" ht="15" customHeight="1">
      <c r="A251" s="54"/>
      <c r="B251" s="54"/>
      <c r="C251" s="54" t="s">
        <v>9</v>
      </c>
      <c r="D251" s="55">
        <v>45</v>
      </c>
      <c r="E251" s="55">
        <v>70</v>
      </c>
      <c r="F251" s="55">
        <v>36</v>
      </c>
      <c r="G251" s="78">
        <v>23</v>
      </c>
      <c r="H251" s="78"/>
      <c r="I251" s="55">
        <v>41</v>
      </c>
      <c r="J251" s="55">
        <v>16</v>
      </c>
      <c r="K251" s="73">
        <f>J251/D251</f>
        <v>0.35555555555555557</v>
      </c>
    </row>
    <row r="252" spans="1:14" s="6" customFormat="1" ht="15" customHeight="1">
      <c r="A252" s="54"/>
      <c r="B252" s="54"/>
      <c r="C252" s="54" t="s">
        <v>15</v>
      </c>
      <c r="D252" s="55">
        <v>5</v>
      </c>
      <c r="E252" s="55">
        <v>10</v>
      </c>
      <c r="F252" s="55">
        <v>3</v>
      </c>
      <c r="G252" s="78">
        <v>2</v>
      </c>
      <c r="H252" s="78"/>
      <c r="I252" s="55">
        <v>2</v>
      </c>
      <c r="J252" s="55">
        <v>0</v>
      </c>
      <c r="K252" s="73"/>
    </row>
    <row r="253" spans="1:14" s="6" customFormat="1" ht="15" customHeight="1">
      <c r="A253" s="54"/>
      <c r="B253" s="54"/>
      <c r="C253" s="54" t="s">
        <v>10</v>
      </c>
      <c r="D253" s="55">
        <v>29</v>
      </c>
      <c r="E253" s="55">
        <v>38</v>
      </c>
      <c r="F253" s="55">
        <v>21</v>
      </c>
      <c r="G253" s="78">
        <v>20</v>
      </c>
      <c r="H253" s="78"/>
      <c r="I253" s="55">
        <v>35</v>
      </c>
      <c r="J253" s="55">
        <v>16</v>
      </c>
      <c r="K253" s="73"/>
    </row>
    <row r="254" spans="1:14" s="6" customFormat="1" ht="15" customHeight="1">
      <c r="A254" s="54"/>
      <c r="B254" s="54"/>
      <c r="C254" s="54" t="s">
        <v>11</v>
      </c>
      <c r="D254" s="55">
        <v>187</v>
      </c>
      <c r="E254" s="55">
        <v>247</v>
      </c>
      <c r="F254" s="55">
        <v>136</v>
      </c>
      <c r="G254" s="78">
        <v>97</v>
      </c>
      <c r="H254" s="78"/>
      <c r="I254" s="55">
        <v>171</v>
      </c>
      <c r="J254" s="55">
        <v>73</v>
      </c>
      <c r="K254" s="73">
        <f>J254/D254</f>
        <v>0.39037433155080214</v>
      </c>
    </row>
    <row r="255" spans="1:14" ht="13" customHeight="1">
      <c r="K255" s="72"/>
    </row>
    <row r="256" spans="1:14" s="6" customFormat="1" ht="22" customHeight="1">
      <c r="A256" s="1"/>
      <c r="B256" s="1"/>
      <c r="C256" s="1"/>
      <c r="D256" s="54" t="s">
        <v>62</v>
      </c>
      <c r="E256" s="54" t="s">
        <v>62</v>
      </c>
      <c r="F256" s="54" t="s">
        <v>62</v>
      </c>
      <c r="G256" s="77" t="s">
        <v>62</v>
      </c>
      <c r="H256" s="77"/>
      <c r="I256" s="54" t="s">
        <v>62</v>
      </c>
      <c r="J256" s="54" t="s">
        <v>62</v>
      </c>
      <c r="K256" s="73"/>
    </row>
    <row r="257" spans="1:11" s="6" customFormat="1" ht="15" customHeight="1">
      <c r="A257" s="1"/>
      <c r="B257" s="1"/>
      <c r="C257" s="1"/>
      <c r="D257" s="56" t="s">
        <v>50</v>
      </c>
      <c r="E257" s="56" t="s">
        <v>50</v>
      </c>
      <c r="F257" s="56" t="s">
        <v>50</v>
      </c>
      <c r="G257" s="79" t="s">
        <v>51</v>
      </c>
      <c r="H257" s="79"/>
      <c r="I257" s="56" t="s">
        <v>51</v>
      </c>
      <c r="J257" s="56" t="s">
        <v>51</v>
      </c>
      <c r="K257" s="73"/>
    </row>
    <row r="258" spans="1:11" s="6" customFormat="1" ht="15" customHeight="1">
      <c r="A258" s="1"/>
      <c r="B258" s="1"/>
      <c r="C258" s="1"/>
      <c r="D258" s="57"/>
      <c r="E258" s="57"/>
      <c r="F258" s="57"/>
      <c r="G258" s="80"/>
      <c r="H258" s="80"/>
      <c r="I258" s="57"/>
      <c r="J258" s="57"/>
      <c r="K258" s="73"/>
    </row>
    <row r="259" spans="1:11" s="6" customFormat="1" ht="15" customHeight="1">
      <c r="A259" s="1"/>
      <c r="B259" s="1"/>
      <c r="C259" s="1"/>
      <c r="D259" s="54" t="s">
        <v>52</v>
      </c>
      <c r="E259" s="54" t="s">
        <v>53</v>
      </c>
      <c r="F259" s="54" t="s">
        <v>54</v>
      </c>
      <c r="G259" s="77" t="s">
        <v>52</v>
      </c>
      <c r="H259" s="77"/>
      <c r="I259" s="54" t="s">
        <v>53</v>
      </c>
      <c r="J259" s="54" t="s">
        <v>54</v>
      </c>
      <c r="K259" s="73"/>
    </row>
    <row r="260" spans="1:11" s="6" customFormat="1" ht="15" customHeight="1">
      <c r="A260" s="77" t="s">
        <v>55</v>
      </c>
      <c r="B260" s="77"/>
      <c r="C260" s="77"/>
      <c r="D260" s="55">
        <v>326</v>
      </c>
      <c r="E260" s="55">
        <v>468</v>
      </c>
      <c r="F260" s="55">
        <v>214</v>
      </c>
      <c r="G260" s="78">
        <v>169</v>
      </c>
      <c r="H260" s="78"/>
      <c r="I260" s="55">
        <v>308</v>
      </c>
      <c r="J260" s="55">
        <v>135</v>
      </c>
      <c r="K260" s="73"/>
    </row>
    <row r="261" spans="1:11" s="6" customFormat="1" ht="15" customHeight="1">
      <c r="A261" s="54"/>
      <c r="B261" s="54"/>
      <c r="C261" s="54" t="s">
        <v>7</v>
      </c>
      <c r="D261" s="55">
        <v>15</v>
      </c>
      <c r="E261" s="55">
        <v>21</v>
      </c>
      <c r="F261" s="55">
        <v>8</v>
      </c>
      <c r="G261" s="78">
        <v>4</v>
      </c>
      <c r="H261" s="78"/>
      <c r="I261" s="55">
        <v>7</v>
      </c>
      <c r="J261" s="55">
        <v>3</v>
      </c>
      <c r="K261" s="73">
        <f>J261/D261</f>
        <v>0.2</v>
      </c>
    </row>
    <row r="262" spans="1:11" s="6" customFormat="1" ht="15" customHeight="1">
      <c r="A262" s="54"/>
      <c r="B262" s="54"/>
      <c r="C262" s="54" t="s">
        <v>1</v>
      </c>
      <c r="D262" s="55">
        <v>1</v>
      </c>
      <c r="E262" s="55">
        <v>3</v>
      </c>
      <c r="F262" s="55">
        <v>1</v>
      </c>
      <c r="G262" s="78">
        <v>1</v>
      </c>
      <c r="H262" s="78"/>
      <c r="I262" s="55">
        <v>1</v>
      </c>
      <c r="J262" s="55">
        <v>1</v>
      </c>
      <c r="K262" s="73"/>
    </row>
    <row r="263" spans="1:11" s="6" customFormat="1" ht="15" customHeight="1">
      <c r="A263" s="54"/>
      <c r="B263" s="54"/>
      <c r="C263" s="54" t="s">
        <v>8</v>
      </c>
      <c r="D263" s="55">
        <v>34</v>
      </c>
      <c r="E263" s="55">
        <v>52</v>
      </c>
      <c r="F263" s="55">
        <v>26</v>
      </c>
      <c r="G263" s="78">
        <v>19</v>
      </c>
      <c r="H263" s="78"/>
      <c r="I263" s="55">
        <v>44</v>
      </c>
      <c r="J263" s="55">
        <v>17</v>
      </c>
      <c r="K263" s="73"/>
    </row>
    <row r="264" spans="1:11" s="6" customFormat="1" ht="15" customHeight="1">
      <c r="A264" s="54"/>
      <c r="B264" s="54"/>
      <c r="C264" s="54" t="s">
        <v>9</v>
      </c>
      <c r="D264" s="55">
        <v>56</v>
      </c>
      <c r="E264" s="55">
        <v>83</v>
      </c>
      <c r="F264" s="55">
        <v>37</v>
      </c>
      <c r="G264" s="78">
        <v>29</v>
      </c>
      <c r="H264" s="78"/>
      <c r="I264" s="55">
        <v>57</v>
      </c>
      <c r="J264" s="55">
        <v>23</v>
      </c>
      <c r="K264" s="73">
        <f>J264/D264</f>
        <v>0.4107142857142857</v>
      </c>
    </row>
    <row r="265" spans="1:11" s="6" customFormat="1" ht="15" customHeight="1">
      <c r="A265" s="54"/>
      <c r="B265" s="54"/>
      <c r="C265" s="54" t="s">
        <v>14</v>
      </c>
      <c r="D265" s="55">
        <v>1</v>
      </c>
      <c r="E265" s="55">
        <v>1</v>
      </c>
      <c r="F265" s="55">
        <v>0</v>
      </c>
      <c r="G265" s="78"/>
      <c r="H265" s="78"/>
      <c r="I265" s="55"/>
      <c r="J265" s="55"/>
      <c r="K265" s="73"/>
    </row>
    <row r="266" spans="1:11" s="6" customFormat="1" ht="15" customHeight="1">
      <c r="A266" s="54"/>
      <c r="B266" s="54"/>
      <c r="C266" s="54" t="s">
        <v>15</v>
      </c>
      <c r="D266" s="55">
        <v>5</v>
      </c>
      <c r="E266" s="55">
        <v>12</v>
      </c>
      <c r="F266" s="55">
        <v>3</v>
      </c>
      <c r="G266" s="78">
        <v>2</v>
      </c>
      <c r="H266" s="78"/>
      <c r="I266" s="55">
        <v>3</v>
      </c>
      <c r="J266" s="55">
        <v>1</v>
      </c>
      <c r="K266" s="73"/>
    </row>
    <row r="267" spans="1:11" s="6" customFormat="1" ht="15" customHeight="1">
      <c r="A267" s="54"/>
      <c r="B267" s="54"/>
      <c r="C267" s="54" t="s">
        <v>10</v>
      </c>
      <c r="D267" s="55">
        <v>34</v>
      </c>
      <c r="E267" s="55">
        <v>48</v>
      </c>
      <c r="F267" s="55">
        <v>20</v>
      </c>
      <c r="G267" s="78">
        <v>14</v>
      </c>
      <c r="H267" s="78"/>
      <c r="I267" s="55">
        <v>21</v>
      </c>
      <c r="J267" s="55">
        <v>12</v>
      </c>
      <c r="K267" s="73"/>
    </row>
    <row r="268" spans="1:11" s="6" customFormat="1" ht="15" customHeight="1">
      <c r="A268" s="54"/>
      <c r="B268" s="54"/>
      <c r="C268" s="54" t="s">
        <v>11</v>
      </c>
      <c r="D268" s="55">
        <v>180</v>
      </c>
      <c r="E268" s="55">
        <v>248</v>
      </c>
      <c r="F268" s="55">
        <v>119</v>
      </c>
      <c r="G268" s="78">
        <v>100</v>
      </c>
      <c r="H268" s="78"/>
      <c r="I268" s="55">
        <v>175</v>
      </c>
      <c r="J268" s="55">
        <v>78</v>
      </c>
      <c r="K268" s="73">
        <f>J268/D268</f>
        <v>0.43333333333333335</v>
      </c>
    </row>
    <row r="269" spans="1:11">
      <c r="K269" s="72"/>
    </row>
    <row r="270" spans="1:11" s="6" customFormat="1" ht="19" customHeight="1">
      <c r="A270" s="1"/>
      <c r="B270" s="1"/>
      <c r="C270" s="1"/>
      <c r="D270" s="54" t="s">
        <v>69</v>
      </c>
      <c r="E270" s="54" t="s">
        <v>69</v>
      </c>
      <c r="F270" s="54" t="s">
        <v>69</v>
      </c>
      <c r="G270" s="77" t="s">
        <v>69</v>
      </c>
      <c r="H270" s="77"/>
      <c r="I270" s="54" t="s">
        <v>69</v>
      </c>
      <c r="J270" s="54" t="s">
        <v>69</v>
      </c>
      <c r="K270" s="73"/>
    </row>
    <row r="271" spans="1:11" s="6" customFormat="1" ht="15" customHeight="1">
      <c r="A271" s="1"/>
      <c r="B271" s="1"/>
      <c r="C271" s="1"/>
      <c r="D271" s="56" t="s">
        <v>50</v>
      </c>
      <c r="E271" s="56" t="s">
        <v>50</v>
      </c>
      <c r="F271" s="56" t="s">
        <v>50</v>
      </c>
      <c r="G271" s="79" t="s">
        <v>51</v>
      </c>
      <c r="H271" s="79"/>
      <c r="I271" s="56" t="s">
        <v>51</v>
      </c>
      <c r="J271" s="56" t="s">
        <v>51</v>
      </c>
      <c r="K271" s="73"/>
    </row>
    <row r="272" spans="1:11" s="6" customFormat="1" ht="15" customHeight="1">
      <c r="A272" s="1"/>
      <c r="B272" s="1"/>
      <c r="C272" s="1"/>
      <c r="D272" s="57"/>
      <c r="E272" s="57"/>
      <c r="F272" s="57"/>
      <c r="G272" s="80"/>
      <c r="H272" s="80"/>
      <c r="I272" s="57"/>
      <c r="J272" s="57"/>
      <c r="K272" s="73"/>
    </row>
    <row r="273" spans="1:11" s="6" customFormat="1" ht="15" customHeight="1">
      <c r="A273" s="1"/>
      <c r="B273" s="1"/>
      <c r="C273" s="1"/>
      <c r="D273" s="54" t="s">
        <v>52</v>
      </c>
      <c r="E273" s="54" t="s">
        <v>53</v>
      </c>
      <c r="F273" s="54" t="s">
        <v>54</v>
      </c>
      <c r="G273" s="77" t="s">
        <v>52</v>
      </c>
      <c r="H273" s="77"/>
      <c r="I273" s="54" t="s">
        <v>53</v>
      </c>
      <c r="J273" s="54" t="s">
        <v>54</v>
      </c>
      <c r="K273" s="73"/>
    </row>
    <row r="274" spans="1:11" s="6" customFormat="1" ht="15" customHeight="1">
      <c r="A274" s="77" t="s">
        <v>55</v>
      </c>
      <c r="B274" s="77"/>
      <c r="C274" s="77"/>
      <c r="D274" s="55">
        <v>335</v>
      </c>
      <c r="E274" s="55">
        <v>457</v>
      </c>
      <c r="F274" s="55">
        <v>242</v>
      </c>
      <c r="G274" s="78">
        <v>184</v>
      </c>
      <c r="H274" s="78"/>
      <c r="I274" s="55">
        <v>370</v>
      </c>
      <c r="J274" s="55">
        <v>146</v>
      </c>
      <c r="K274" s="73"/>
    </row>
    <row r="275" spans="1:11" s="6" customFormat="1" ht="15" customHeight="1">
      <c r="A275" s="54"/>
      <c r="B275" s="77" t="s">
        <v>82</v>
      </c>
      <c r="C275" s="77"/>
      <c r="D275" s="55">
        <v>335</v>
      </c>
      <c r="E275" s="55">
        <v>457</v>
      </c>
      <c r="F275" s="55">
        <v>242</v>
      </c>
      <c r="G275" s="78">
        <v>184</v>
      </c>
      <c r="H275" s="78"/>
      <c r="I275" s="55">
        <v>370</v>
      </c>
      <c r="J275" s="55">
        <v>146</v>
      </c>
      <c r="K275" s="73"/>
    </row>
    <row r="276" spans="1:11" s="6" customFormat="1" ht="15" customHeight="1">
      <c r="A276" s="54"/>
      <c r="B276" s="54"/>
      <c r="C276" s="54" t="s">
        <v>7</v>
      </c>
      <c r="D276" s="55">
        <v>11</v>
      </c>
      <c r="E276" s="55">
        <v>15</v>
      </c>
      <c r="F276" s="55">
        <v>6</v>
      </c>
      <c r="G276" s="78">
        <v>2</v>
      </c>
      <c r="H276" s="78"/>
      <c r="I276" s="55">
        <v>5</v>
      </c>
      <c r="J276" s="55">
        <v>1</v>
      </c>
      <c r="K276" s="73">
        <f>J276/D276</f>
        <v>9.0909090909090912E-2</v>
      </c>
    </row>
    <row r="277" spans="1:11" s="6" customFormat="1" ht="15" customHeight="1">
      <c r="A277" s="54"/>
      <c r="B277" s="54"/>
      <c r="C277" s="54" t="s">
        <v>1</v>
      </c>
      <c r="D277" s="55">
        <v>2</v>
      </c>
      <c r="E277" s="55">
        <v>2</v>
      </c>
      <c r="F277" s="55">
        <v>2</v>
      </c>
      <c r="G277" s="78">
        <v>2</v>
      </c>
      <c r="H277" s="78"/>
      <c r="I277" s="55">
        <v>2</v>
      </c>
      <c r="J277" s="55">
        <v>1</v>
      </c>
      <c r="K277" s="73"/>
    </row>
    <row r="278" spans="1:11" s="6" customFormat="1" ht="15" customHeight="1">
      <c r="A278" s="54"/>
      <c r="B278" s="54"/>
      <c r="C278" s="54" t="s">
        <v>8</v>
      </c>
      <c r="D278" s="55">
        <v>56</v>
      </c>
      <c r="E278" s="55">
        <v>76</v>
      </c>
      <c r="F278" s="55">
        <v>43</v>
      </c>
      <c r="G278" s="78">
        <v>31</v>
      </c>
      <c r="H278" s="78"/>
      <c r="I278" s="55">
        <v>80</v>
      </c>
      <c r="J278" s="55">
        <v>26</v>
      </c>
      <c r="K278" s="73"/>
    </row>
    <row r="279" spans="1:11" s="6" customFormat="1" ht="15" customHeight="1">
      <c r="A279" s="54"/>
      <c r="B279" s="54"/>
      <c r="C279" s="54" t="s">
        <v>9</v>
      </c>
      <c r="D279" s="55">
        <v>62</v>
      </c>
      <c r="E279" s="55">
        <v>90</v>
      </c>
      <c r="F279" s="55">
        <v>43</v>
      </c>
      <c r="G279" s="78">
        <v>39</v>
      </c>
      <c r="H279" s="78"/>
      <c r="I279" s="55">
        <v>78</v>
      </c>
      <c r="J279" s="55">
        <v>30</v>
      </c>
      <c r="K279" s="73">
        <f>J279/D279</f>
        <v>0.4838709677419355</v>
      </c>
    </row>
    <row r="280" spans="1:11" s="6" customFormat="1" ht="15" customHeight="1">
      <c r="A280" s="54"/>
      <c r="B280" s="54"/>
      <c r="C280" s="54" t="s">
        <v>14</v>
      </c>
      <c r="D280" s="55">
        <v>16</v>
      </c>
      <c r="E280" s="55">
        <v>16</v>
      </c>
      <c r="F280" s="55">
        <v>15</v>
      </c>
      <c r="G280" s="78">
        <v>9</v>
      </c>
      <c r="H280" s="78"/>
      <c r="I280" s="55">
        <v>13</v>
      </c>
      <c r="J280" s="55">
        <v>6</v>
      </c>
      <c r="K280" s="73"/>
    </row>
    <row r="281" spans="1:11" s="6" customFormat="1" ht="15" customHeight="1">
      <c r="A281" s="54"/>
      <c r="B281" s="54"/>
      <c r="C281" s="54" t="s">
        <v>15</v>
      </c>
      <c r="D281" s="55">
        <v>2</v>
      </c>
      <c r="E281" s="55">
        <v>3</v>
      </c>
      <c r="F281" s="55">
        <v>2</v>
      </c>
      <c r="G281" s="78"/>
      <c r="H281" s="78"/>
      <c r="I281" s="55"/>
      <c r="J281" s="55"/>
      <c r="K281" s="73"/>
    </row>
    <row r="282" spans="1:11" s="6" customFormat="1" ht="15" customHeight="1">
      <c r="A282" s="54"/>
      <c r="B282" s="54"/>
      <c r="C282" s="54" t="s">
        <v>10</v>
      </c>
      <c r="D282" s="55">
        <v>19</v>
      </c>
      <c r="E282" s="55">
        <v>29</v>
      </c>
      <c r="F282" s="55">
        <v>13</v>
      </c>
      <c r="G282" s="78">
        <v>10</v>
      </c>
      <c r="H282" s="78"/>
      <c r="I282" s="55">
        <v>26</v>
      </c>
      <c r="J282" s="55">
        <v>9</v>
      </c>
      <c r="K282" s="73"/>
    </row>
    <row r="283" spans="1:11" s="6" customFormat="1" ht="15" customHeight="1">
      <c r="A283" s="54"/>
      <c r="B283" s="54"/>
      <c r="C283" s="54" t="s">
        <v>11</v>
      </c>
      <c r="D283" s="55">
        <v>167</v>
      </c>
      <c r="E283" s="55">
        <v>226</v>
      </c>
      <c r="F283" s="55">
        <v>118</v>
      </c>
      <c r="G283" s="78">
        <v>91</v>
      </c>
      <c r="H283" s="78"/>
      <c r="I283" s="55">
        <v>166</v>
      </c>
      <c r="J283" s="55">
        <v>73</v>
      </c>
      <c r="K283" s="73">
        <f>J283/D283</f>
        <v>0.43712574850299402</v>
      </c>
    </row>
    <row r="284" spans="1:11">
      <c r="K284" s="72"/>
    </row>
    <row r="285" spans="1:11">
      <c r="J285" s="52" t="s">
        <v>37</v>
      </c>
      <c r="K285" s="74">
        <f>AVERAGE(K248,K261,K276)</f>
        <v>0.1445887445887446</v>
      </c>
    </row>
    <row r="286" spans="1:11">
      <c r="J286" s="52" t="s">
        <v>36</v>
      </c>
      <c r="K286" s="74">
        <f>AVERAGE(K251,K264,K279)</f>
        <v>0.41671360300392557</v>
      </c>
    </row>
    <row r="287" spans="1:11">
      <c r="J287" s="52" t="s">
        <v>35</v>
      </c>
      <c r="K287" s="74">
        <f>AVERAGE(K254,K268,K283)</f>
        <v>0.4202778044623765</v>
      </c>
    </row>
    <row r="288" spans="1:11">
      <c r="K288" s="72"/>
    </row>
  </sheetData>
  <sheetProtection password="CABB" sheet="1" objects="1" scenarios="1"/>
  <mergeCells count="256">
    <mergeCell ref="H140:I140"/>
    <mergeCell ref="H141:I141"/>
    <mergeCell ref="H142:I142"/>
    <mergeCell ref="H143:I143"/>
    <mergeCell ref="H144:I144"/>
    <mergeCell ref="H145:I145"/>
    <mergeCell ref="G283:H283"/>
    <mergeCell ref="G266:H266"/>
    <mergeCell ref="G267:H267"/>
    <mergeCell ref="G268:H268"/>
    <mergeCell ref="G270:H270"/>
    <mergeCell ref="G271:H271"/>
    <mergeCell ref="G272:H272"/>
    <mergeCell ref="G273:H273"/>
    <mergeCell ref="G258:H258"/>
    <mergeCell ref="G259:H259"/>
    <mergeCell ref="G238:H238"/>
    <mergeCell ref="G175:H175"/>
    <mergeCell ref="G176:H176"/>
    <mergeCell ref="G177:H177"/>
    <mergeCell ref="G171:H171"/>
    <mergeCell ref="G172:H172"/>
    <mergeCell ref="B275:C275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A274:C274"/>
    <mergeCell ref="G274:H274"/>
    <mergeCell ref="A260:C260"/>
    <mergeCell ref="G260:H260"/>
    <mergeCell ref="G261:H261"/>
    <mergeCell ref="G262:H262"/>
    <mergeCell ref="G263:H263"/>
    <mergeCell ref="G264:H264"/>
    <mergeCell ref="G265:H265"/>
    <mergeCell ref="A134:C134"/>
    <mergeCell ref="H134:I134"/>
    <mergeCell ref="H135:I135"/>
    <mergeCell ref="H136:I136"/>
    <mergeCell ref="G256:H256"/>
    <mergeCell ref="G257:H257"/>
    <mergeCell ref="A142:C142"/>
    <mergeCell ref="G249:H249"/>
    <mergeCell ref="G250:H250"/>
    <mergeCell ref="G251:H251"/>
    <mergeCell ref="G252:H252"/>
    <mergeCell ref="G253:H253"/>
    <mergeCell ref="G254:H254"/>
    <mergeCell ref="G242:H242"/>
    <mergeCell ref="G243:H243"/>
    <mergeCell ref="G244:H244"/>
    <mergeCell ref="G245:H245"/>
    <mergeCell ref="A246:C246"/>
    <mergeCell ref="G246:H246"/>
    <mergeCell ref="B247:C247"/>
    <mergeCell ref="G247:H247"/>
    <mergeCell ref="G248:H248"/>
    <mergeCell ref="H138:I138"/>
    <mergeCell ref="H139:I139"/>
    <mergeCell ref="H122:I122"/>
    <mergeCell ref="H123:I123"/>
    <mergeCell ref="H124:I124"/>
    <mergeCell ref="H125:I125"/>
    <mergeCell ref="H126:I126"/>
    <mergeCell ref="H127:I127"/>
    <mergeCell ref="H128:I128"/>
    <mergeCell ref="H132:I132"/>
    <mergeCell ref="H133:I133"/>
    <mergeCell ref="H130:I130"/>
    <mergeCell ref="H131:I131"/>
    <mergeCell ref="B230:C230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H117:I117"/>
    <mergeCell ref="H118:I118"/>
    <mergeCell ref="H119:I119"/>
    <mergeCell ref="G225:H225"/>
    <mergeCell ref="G226:H226"/>
    <mergeCell ref="G227:H227"/>
    <mergeCell ref="G228:H228"/>
    <mergeCell ref="A229:C229"/>
    <mergeCell ref="G229:H229"/>
    <mergeCell ref="A126:C126"/>
    <mergeCell ref="H188:I188"/>
    <mergeCell ref="H189:I189"/>
    <mergeCell ref="H190:I190"/>
    <mergeCell ref="H191:I191"/>
    <mergeCell ref="H192:I192"/>
    <mergeCell ref="G165:H165"/>
    <mergeCell ref="G166:H166"/>
    <mergeCell ref="B186:C186"/>
    <mergeCell ref="G178:H178"/>
    <mergeCell ref="G179:H179"/>
    <mergeCell ref="G180:H180"/>
    <mergeCell ref="G170:H170"/>
    <mergeCell ref="B174:C174"/>
    <mergeCell ref="G174:H174"/>
    <mergeCell ref="H111:I111"/>
    <mergeCell ref="H112:I112"/>
    <mergeCell ref="H113:I113"/>
    <mergeCell ref="H114:I114"/>
    <mergeCell ref="A115:C115"/>
    <mergeCell ref="H115:I115"/>
    <mergeCell ref="H116:I116"/>
    <mergeCell ref="H193:I193"/>
    <mergeCell ref="H73:I73"/>
    <mergeCell ref="H74:I74"/>
    <mergeCell ref="H75:I75"/>
    <mergeCell ref="H78:I78"/>
    <mergeCell ref="H79:I79"/>
    <mergeCell ref="H81:I81"/>
    <mergeCell ref="H82:I82"/>
    <mergeCell ref="H83:I83"/>
    <mergeCell ref="H84:I84"/>
    <mergeCell ref="H87:I87"/>
    <mergeCell ref="H182:I182"/>
    <mergeCell ref="H183:I183"/>
    <mergeCell ref="H184:I184"/>
    <mergeCell ref="H185:I185"/>
    <mergeCell ref="H186:I186"/>
    <mergeCell ref="H187:I187"/>
    <mergeCell ref="A173:C173"/>
    <mergeCell ref="G173:H173"/>
    <mergeCell ref="G4:H4"/>
    <mergeCell ref="G5:H5"/>
    <mergeCell ref="G6:H6"/>
    <mergeCell ref="A7:B7"/>
    <mergeCell ref="G7:H7"/>
    <mergeCell ref="G10:H10"/>
    <mergeCell ref="G11:H11"/>
    <mergeCell ref="G12:H12"/>
    <mergeCell ref="A13:B13"/>
    <mergeCell ref="G13:H13"/>
    <mergeCell ref="G16:H16"/>
    <mergeCell ref="G17:H17"/>
    <mergeCell ref="G18:H18"/>
    <mergeCell ref="A19:B19"/>
    <mergeCell ref="G19:H19"/>
    <mergeCell ref="G24:H24"/>
    <mergeCell ref="G25:H25"/>
    <mergeCell ref="G26:H26"/>
    <mergeCell ref="A27:B27"/>
    <mergeCell ref="G27:H27"/>
    <mergeCell ref="G30:H30"/>
    <mergeCell ref="G31:H31"/>
    <mergeCell ref="G32:H32"/>
    <mergeCell ref="A33:B33"/>
    <mergeCell ref="G33:H33"/>
    <mergeCell ref="G36:H36"/>
    <mergeCell ref="G37:H37"/>
    <mergeCell ref="G38:H38"/>
    <mergeCell ref="A39:B39"/>
    <mergeCell ref="G39:H39"/>
    <mergeCell ref="G44:H44"/>
    <mergeCell ref="G45:H45"/>
    <mergeCell ref="G46:H46"/>
    <mergeCell ref="A47:B47"/>
    <mergeCell ref="G47:H47"/>
    <mergeCell ref="G50:H50"/>
    <mergeCell ref="G51:H51"/>
    <mergeCell ref="G52:H52"/>
    <mergeCell ref="A53:B53"/>
    <mergeCell ref="G53:H53"/>
    <mergeCell ref="G56:H56"/>
    <mergeCell ref="G57:H57"/>
    <mergeCell ref="G58:H58"/>
    <mergeCell ref="G59:H59"/>
    <mergeCell ref="A60:B60"/>
    <mergeCell ref="G60:H60"/>
    <mergeCell ref="H93:I93"/>
    <mergeCell ref="H94:I94"/>
    <mergeCell ref="H95:I95"/>
    <mergeCell ref="H69:I69"/>
    <mergeCell ref="H70:I70"/>
    <mergeCell ref="H71:I71"/>
    <mergeCell ref="H64:I64"/>
    <mergeCell ref="H65:I65"/>
    <mergeCell ref="H66:I66"/>
    <mergeCell ref="H67:I67"/>
    <mergeCell ref="A68:C68"/>
    <mergeCell ref="H68:I68"/>
    <mergeCell ref="A85:C85"/>
    <mergeCell ref="H85:I85"/>
    <mergeCell ref="H86:I86"/>
    <mergeCell ref="A76:C76"/>
    <mergeCell ref="H76:I76"/>
    <mergeCell ref="H77:I77"/>
    <mergeCell ref="A201:C201"/>
    <mergeCell ref="G201:H201"/>
    <mergeCell ref="B202:C202"/>
    <mergeCell ref="G202:H202"/>
    <mergeCell ref="G203:H203"/>
    <mergeCell ref="H96:I96"/>
    <mergeCell ref="A97:C97"/>
    <mergeCell ref="H97:I97"/>
    <mergeCell ref="H98:I98"/>
    <mergeCell ref="H99:I99"/>
    <mergeCell ref="H100:I100"/>
    <mergeCell ref="G167:H167"/>
    <mergeCell ref="G168:H168"/>
    <mergeCell ref="B161:C161"/>
    <mergeCell ref="G161:H161"/>
    <mergeCell ref="G162:H162"/>
    <mergeCell ref="G163:H163"/>
    <mergeCell ref="G164:H164"/>
    <mergeCell ref="G157:H157"/>
    <mergeCell ref="G158:H158"/>
    <mergeCell ref="G159:H159"/>
    <mergeCell ref="A160:C160"/>
    <mergeCell ref="G160:H160"/>
    <mergeCell ref="A185:C185"/>
    <mergeCell ref="G207:H207"/>
    <mergeCell ref="G208:H208"/>
    <mergeCell ref="G209:H209"/>
    <mergeCell ref="G211:H211"/>
    <mergeCell ref="G212:H212"/>
    <mergeCell ref="G213:H213"/>
    <mergeCell ref="G197:H197"/>
    <mergeCell ref="G198:H198"/>
    <mergeCell ref="G199:H199"/>
    <mergeCell ref="G200:H200"/>
    <mergeCell ref="A106:C106"/>
    <mergeCell ref="H106:I106"/>
    <mergeCell ref="H107:I107"/>
    <mergeCell ref="H108:I108"/>
    <mergeCell ref="H109:I109"/>
    <mergeCell ref="G221:H221"/>
    <mergeCell ref="G222:H222"/>
    <mergeCell ref="G223:H223"/>
    <mergeCell ref="H102:I102"/>
    <mergeCell ref="H103:I103"/>
    <mergeCell ref="H104:I104"/>
    <mergeCell ref="H105:I105"/>
    <mergeCell ref="G214:H214"/>
    <mergeCell ref="A215:C215"/>
    <mergeCell ref="G215:H215"/>
    <mergeCell ref="B216:C216"/>
    <mergeCell ref="G216:H216"/>
    <mergeCell ref="G217:H217"/>
    <mergeCell ref="G218:H218"/>
    <mergeCell ref="G219:H219"/>
    <mergeCell ref="G220:H220"/>
    <mergeCell ref="G204:H204"/>
    <mergeCell ref="G205:H205"/>
    <mergeCell ref="G206:H206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 Lisa Everett</dc:creator>
  <cp:lastModifiedBy>David and Lisa Everett</cp:lastModifiedBy>
  <dcterms:created xsi:type="dcterms:W3CDTF">2012-09-12T01:42:28Z</dcterms:created>
  <dcterms:modified xsi:type="dcterms:W3CDTF">2012-09-18T17:55:12Z</dcterms:modified>
</cp:coreProperties>
</file>