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1080" yWindow="220" windowWidth="38180" windowHeight="23560" tabRatio="500"/>
  </bookViews>
  <sheets>
    <sheet name="Sheet1" sheetId="1" r:id="rId1"/>
  </sheets>
  <calcPr calcId="13040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R40" i="1"/>
  <c r="R39"/>
  <c r="R33"/>
  <c r="R27"/>
  <c r="R20"/>
  <c r="R19"/>
  <c r="R13"/>
  <c r="R7"/>
  <c r="K287"/>
  <c r="K286"/>
  <c r="K285"/>
  <c r="K283"/>
  <c r="K279"/>
  <c r="K276"/>
  <c r="K268"/>
  <c r="K264"/>
  <c r="K261"/>
  <c r="K254"/>
  <c r="K251"/>
  <c r="K248"/>
  <c r="N241"/>
  <c r="N240"/>
  <c r="N239"/>
  <c r="N238"/>
  <c r="N234"/>
  <c r="N231"/>
  <c r="N223"/>
  <c r="N220"/>
  <c r="N217"/>
  <c r="N209"/>
  <c r="N206"/>
  <c r="N203"/>
  <c r="Q196"/>
  <c r="Q195"/>
  <c r="Q194"/>
  <c r="Q193"/>
  <c r="Q189"/>
  <c r="Q187"/>
  <c r="Q180"/>
  <c r="Q178"/>
  <c r="Q175"/>
  <c r="Q168"/>
  <c r="Q165"/>
  <c r="Q162"/>
  <c r="K148"/>
  <c r="K147"/>
  <c r="K144"/>
  <c r="K143"/>
  <c r="K136"/>
  <c r="K135"/>
  <c r="K128"/>
  <c r="K127"/>
  <c r="N99"/>
  <c r="N108"/>
  <c r="N117"/>
  <c r="N120"/>
  <c r="N98"/>
  <c r="N107"/>
  <c r="N116"/>
  <c r="N119"/>
  <c r="R70"/>
  <c r="R78"/>
  <c r="R87"/>
  <c r="R90"/>
  <c r="R69"/>
  <c r="R77"/>
  <c r="R86"/>
  <c r="R89"/>
  <c r="J47"/>
  <c r="J53"/>
  <c r="J60"/>
  <c r="J61"/>
  <c r="M27"/>
  <c r="M33"/>
  <c r="M39"/>
  <c r="M40"/>
  <c r="P7"/>
  <c r="P13"/>
  <c r="P19"/>
  <c r="P20"/>
</calcChain>
</file>

<file path=xl/sharedStrings.xml><?xml version="1.0" encoding="utf-8"?>
<sst xmlns="http://schemas.openxmlformats.org/spreadsheetml/2006/main" count="922" uniqueCount="89">
  <si>
    <t xml:space="preserve">African-American             </t>
  </si>
  <si>
    <t>American Indian/Alaskan Native</t>
  </si>
  <si>
    <t xml:space="preserve">Asian                        </t>
  </si>
  <si>
    <t xml:space="preserve">Hispanic                     </t>
  </si>
  <si>
    <t xml:space="preserve">Pacific Islander             </t>
  </si>
  <si>
    <t xml:space="preserve">Unknown                      </t>
  </si>
  <si>
    <t xml:space="preserve">White Non-Hispanic           </t>
  </si>
  <si>
    <t xml:space="preserve">African-American              </t>
  </si>
  <si>
    <t xml:space="preserve">Asian                         </t>
  </si>
  <si>
    <t xml:space="preserve">Hispanic                      </t>
  </si>
  <si>
    <t xml:space="preserve">Unknown                       </t>
  </si>
  <si>
    <t xml:space="preserve">White Non-Hispanic            </t>
  </si>
  <si>
    <t>FA07-Sp10</t>
    <phoneticPr fontId="1" type="noConversion"/>
  </si>
  <si>
    <t>Fa08-Sp11</t>
    <phoneticPr fontId="1" type="noConversion"/>
  </si>
  <si>
    <t xml:space="preserve">Multi-Ethnicity               </t>
  </si>
  <si>
    <t xml:space="preserve">Pacific Islander              </t>
  </si>
  <si>
    <t>Fa09-Sp12</t>
    <phoneticPr fontId="1" type="noConversion"/>
  </si>
  <si>
    <t>Math by Gender</t>
    <phoneticPr fontId="1" type="noConversion"/>
  </si>
  <si>
    <t>Female</t>
    <phoneticPr fontId="1" type="noConversion"/>
  </si>
  <si>
    <t>Male</t>
    <phoneticPr fontId="1" type="noConversion"/>
  </si>
  <si>
    <t>Math by Gender</t>
    <phoneticPr fontId="1" type="noConversion"/>
  </si>
  <si>
    <t>2 levels</t>
    <phoneticPr fontId="1" type="noConversion"/>
  </si>
  <si>
    <t>Math by Gender</t>
    <phoneticPr fontId="1" type="noConversion"/>
  </si>
  <si>
    <t>3 levels to 55</t>
    <phoneticPr fontId="1" type="noConversion"/>
  </si>
  <si>
    <t>2 levels to 55</t>
    <phoneticPr fontId="1" type="noConversion"/>
  </si>
  <si>
    <t>1 level</t>
    <phoneticPr fontId="1" type="noConversion"/>
  </si>
  <si>
    <t>Average Femails</t>
    <phoneticPr fontId="1" type="noConversion"/>
  </si>
  <si>
    <t>Average Male</t>
    <phoneticPr fontId="1" type="noConversion"/>
  </si>
  <si>
    <t xml:space="preserve">Math by Ethnicity 1 level </t>
    <phoneticPr fontId="1" type="noConversion"/>
  </si>
  <si>
    <t>Average Female</t>
    <phoneticPr fontId="1" type="noConversion"/>
  </si>
  <si>
    <t>Average AA</t>
    <phoneticPr fontId="1" type="noConversion"/>
  </si>
  <si>
    <t>Average Hispanic</t>
    <phoneticPr fontId="1" type="noConversion"/>
  </si>
  <si>
    <t>Average White</t>
    <phoneticPr fontId="1" type="noConversion"/>
  </si>
  <si>
    <t>Average AA</t>
    <phoneticPr fontId="1" type="noConversion"/>
  </si>
  <si>
    <t>Averge Hispanic</t>
    <phoneticPr fontId="1" type="noConversion"/>
  </si>
  <si>
    <t>Average White</t>
    <phoneticPr fontId="1" type="noConversion"/>
  </si>
  <si>
    <t>Average Hispanic</t>
    <phoneticPr fontId="1" type="noConversion"/>
  </si>
  <si>
    <t>Average AA</t>
    <phoneticPr fontId="1" type="noConversion"/>
  </si>
  <si>
    <t>Math</t>
    <phoneticPr fontId="1" type="noConversion"/>
  </si>
  <si>
    <t>2 levels</t>
    <phoneticPr fontId="1" type="noConversion"/>
  </si>
  <si>
    <t xml:space="preserve">Female    </t>
  </si>
  <si>
    <t xml:space="preserve">Male      </t>
  </si>
  <si>
    <t xml:space="preserve">Unknown   </t>
  </si>
  <si>
    <t>Math by Gender</t>
    <phoneticPr fontId="1" type="noConversion"/>
  </si>
  <si>
    <t>Average Female</t>
    <phoneticPr fontId="1" type="noConversion"/>
  </si>
  <si>
    <t>Average Male</t>
    <phoneticPr fontId="1" type="noConversion"/>
  </si>
  <si>
    <t>3 levels</t>
    <phoneticPr fontId="1" type="noConversion"/>
  </si>
  <si>
    <t>Fall 2007-Spring 2010</t>
  </si>
  <si>
    <t xml:space="preserve">Three Levels Below Transfer   </t>
  </si>
  <si>
    <t xml:space="preserve">Two Levels Below Transfer     </t>
  </si>
  <si>
    <t xml:space="preserve">One Level Below Transfer      </t>
  </si>
  <si>
    <t xml:space="preserve">Transferable                  </t>
  </si>
  <si>
    <t>Students</t>
  </si>
  <si>
    <t>Attempts</t>
  </si>
  <si>
    <t>Success</t>
  </si>
  <si>
    <t>Las Positas Total</t>
  </si>
  <si>
    <t>MATH</t>
    <phoneticPr fontId="1" type="noConversion"/>
  </si>
  <si>
    <t>3 levels</t>
    <phoneticPr fontId="1" type="noConversion"/>
  </si>
  <si>
    <t>Fa07-Sp10</t>
    <phoneticPr fontId="1" type="noConversion"/>
  </si>
  <si>
    <t>Math</t>
    <phoneticPr fontId="1" type="noConversion"/>
  </si>
  <si>
    <t>Fa08-Sp11</t>
    <phoneticPr fontId="1" type="noConversion"/>
  </si>
  <si>
    <t>3 levels</t>
    <phoneticPr fontId="1" type="noConversion"/>
  </si>
  <si>
    <t>Fall 2008-Spring 2011</t>
  </si>
  <si>
    <t xml:space="preserve">Three Levels Below Transfer  </t>
  </si>
  <si>
    <t xml:space="preserve">Two Levels Below Transfer    </t>
  </si>
  <si>
    <t xml:space="preserve">One Level Below Transfer     </t>
  </si>
  <si>
    <t xml:space="preserve">Transferable                 </t>
  </si>
  <si>
    <t>Math</t>
    <phoneticPr fontId="1" type="noConversion"/>
  </si>
  <si>
    <t>Fa09-Sp12</t>
    <phoneticPr fontId="1" type="noConversion"/>
  </si>
  <si>
    <t>Fall 2009-Spring 2012</t>
  </si>
  <si>
    <t xml:space="preserve">Fa07-Sp10 </t>
    <phoneticPr fontId="1" type="noConversion"/>
  </si>
  <si>
    <t>2 levels</t>
    <phoneticPr fontId="1" type="noConversion"/>
  </si>
  <si>
    <t>Average</t>
    <phoneticPr fontId="1" type="noConversion"/>
  </si>
  <si>
    <t>2 levels</t>
    <phoneticPr fontId="1" type="noConversion"/>
  </si>
  <si>
    <t>2 levels</t>
    <phoneticPr fontId="1" type="noConversion"/>
  </si>
  <si>
    <t>Average</t>
    <phoneticPr fontId="1" type="noConversion"/>
  </si>
  <si>
    <t>1 level</t>
    <phoneticPr fontId="1" type="noConversion"/>
  </si>
  <si>
    <t>3 levels below</t>
    <phoneticPr fontId="1" type="noConversion"/>
  </si>
  <si>
    <t>Fa07-Sp10</t>
    <phoneticPr fontId="1" type="noConversion"/>
  </si>
  <si>
    <t>Fa09-Sp12</t>
    <phoneticPr fontId="1" type="noConversion"/>
  </si>
  <si>
    <t>1 level</t>
    <phoneticPr fontId="1" type="noConversion"/>
  </si>
  <si>
    <t>Math</t>
    <phoneticPr fontId="1" type="noConversion"/>
  </si>
  <si>
    <t>Mathematics                    Total</t>
  </si>
  <si>
    <t xml:space="preserve">Female   </t>
  </si>
  <si>
    <t xml:space="preserve">Male     </t>
  </si>
  <si>
    <t xml:space="preserve">Unknown  </t>
  </si>
  <si>
    <t>Female</t>
    <phoneticPr fontId="1" type="noConversion"/>
  </si>
  <si>
    <t>Male</t>
    <phoneticPr fontId="1" type="noConversion"/>
  </si>
  <si>
    <t>Math Ethnicity</t>
    <phoneticPr fontId="1" type="noConversion"/>
  </si>
</sst>
</file>

<file path=xl/styles.xml><?xml version="1.0" encoding="utf-8"?>
<styleSheet xmlns="http://schemas.openxmlformats.org/spreadsheetml/2006/main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8" formatCode="0.00%"/>
  </numFmts>
  <fonts count="5">
    <font>
      <sz val="10"/>
      <name val="Verdana"/>
    </font>
    <font>
      <sz val="8"/>
      <name val="Verdana"/>
    </font>
    <font>
      <sz val="8"/>
      <name val="Tahoma"/>
    </font>
    <font>
      <sz val="10"/>
      <name val="Arial"/>
    </font>
    <font>
      <sz val="9"/>
      <name val="Verdana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0" xfId="0" applyNumberFormat="1" applyFont="1" applyFill="1" applyBorder="1" applyAlignment="1" applyProtection="1">
      <alignment horizontal="left" vertical="top" wrapText="1"/>
    </xf>
    <xf numFmtId="0" fontId="2" fillId="0" borderId="1" xfId="0" applyNumberFormat="1" applyFont="1" applyFill="1" applyBorder="1" applyAlignment="1" applyProtection="1">
      <alignment horizontal="right" vertical="center" wrapText="1"/>
    </xf>
    <xf numFmtId="0" fontId="2" fillId="0" borderId="1" xfId="0" applyNumberFormat="1" applyFont="1" applyFill="1" applyBorder="1" applyAlignment="1" applyProtection="1">
      <alignment horizontal="right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0" fontId="0" fillId="0" borderId="0" xfId="0" applyFill="1"/>
    <xf numFmtId="49" fontId="2" fillId="0" borderId="2" xfId="0" applyNumberFormat="1" applyFont="1" applyFill="1" applyBorder="1" applyAlignment="1" applyProtection="1">
      <alignment horizontal="left" vertical="center" wrapText="1"/>
    </xf>
    <xf numFmtId="49" fontId="2" fillId="0" borderId="2" xfId="0" applyNumberFormat="1" applyFont="1" applyFill="1" applyBorder="1" applyAlignment="1" applyProtection="1">
      <alignment horizontal="left" vertical="center" wrapText="1"/>
    </xf>
    <xf numFmtId="49" fontId="2" fillId="0" borderId="0" xfId="0" applyNumberFormat="1" applyFont="1" applyFill="1" applyBorder="1" applyAlignment="1" applyProtection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3" borderId="6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0" xfId="0" applyFont="1" applyFill="1" applyAlignment="1">
      <alignment horizontal="left" vertical="top" wrapText="1"/>
    </xf>
    <xf numFmtId="49" fontId="2" fillId="0" borderId="3" xfId="0" applyNumberFormat="1" applyFont="1" applyFill="1" applyBorder="1" applyAlignment="1">
      <alignment horizontal="left" vertical="center" wrapText="1"/>
    </xf>
    <xf numFmtId="49" fontId="2" fillId="0" borderId="9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right" vertical="center" wrapText="1"/>
    </xf>
    <xf numFmtId="49" fontId="2" fillId="0" borderId="3" xfId="0" applyNumberFormat="1" applyFont="1" applyFill="1" applyBorder="1" applyAlignment="1">
      <alignment horizontal="left" vertical="center" wrapText="1"/>
    </xf>
    <xf numFmtId="49" fontId="2" fillId="0" borderId="9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10" fontId="0" fillId="0" borderId="0" xfId="0" applyNumberFormat="1" applyFill="1"/>
    <xf numFmtId="10" fontId="0" fillId="0" borderId="0" xfId="0" applyNumberFormat="1"/>
    <xf numFmtId="49" fontId="2" fillId="0" borderId="3" xfId="0" applyNumberFormat="1" applyFont="1" applyFill="1" applyBorder="1" applyAlignment="1">
      <alignment horizontal="left" vertical="center" wrapText="1"/>
    </xf>
    <xf numFmtId="49" fontId="2" fillId="0" borderId="9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left" vertical="center" wrapText="1"/>
    </xf>
    <xf numFmtId="49" fontId="2" fillId="0" borderId="9" xfId="0" applyNumberFormat="1" applyFont="1" applyFill="1" applyBorder="1" applyAlignment="1">
      <alignment horizontal="left" vertical="center" wrapText="1"/>
    </xf>
    <xf numFmtId="10" fontId="0" fillId="0" borderId="0" xfId="0" applyNumberFormat="1"/>
    <xf numFmtId="10" fontId="0" fillId="0" borderId="0" xfId="0" applyNumberFormat="1" applyFill="1"/>
    <xf numFmtId="49" fontId="2" fillId="3" borderId="3" xfId="0" applyNumberFormat="1" applyFont="1" applyFill="1" applyBorder="1" applyAlignment="1">
      <alignment horizontal="left" vertical="center" wrapText="1"/>
    </xf>
    <xf numFmtId="49" fontId="2" fillId="3" borderId="9" xfId="0" applyNumberFormat="1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left" vertical="center" wrapText="1"/>
    </xf>
    <xf numFmtId="49" fontId="2" fillId="0" borderId="9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10" fontId="0" fillId="0" borderId="0" xfId="0" applyNumberFormat="1" applyFill="1"/>
    <xf numFmtId="10" fontId="0" fillId="0" borderId="0" xfId="0" applyNumberFormat="1"/>
    <xf numFmtId="49" fontId="2" fillId="2" borderId="0" xfId="0" applyNumberFormat="1" applyFont="1" applyFill="1" applyBorder="1" applyAlignment="1">
      <alignment horizontal="left" vertical="center" wrapText="1"/>
    </xf>
    <xf numFmtId="10" fontId="0" fillId="2" borderId="0" xfId="0" applyNumberFormat="1" applyFill="1"/>
    <xf numFmtId="0" fontId="2" fillId="2" borderId="0" xfId="0" applyFont="1" applyFill="1" applyBorder="1" applyAlignment="1">
      <alignment horizontal="right" vertical="center" wrapText="1"/>
    </xf>
    <xf numFmtId="10" fontId="0" fillId="2" borderId="0" xfId="0" applyNumberFormat="1" applyFill="1"/>
    <xf numFmtId="49" fontId="2" fillId="2" borderId="12" xfId="0" applyNumberFormat="1" applyFont="1" applyFill="1" applyBorder="1" applyAlignment="1">
      <alignment horizontal="left" vertical="center" wrapText="1"/>
    </xf>
    <xf numFmtId="10" fontId="0" fillId="2" borderId="0" xfId="0" applyNumberFormat="1" applyFill="1"/>
    <xf numFmtId="49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2" xfId="0" applyNumberFormat="1" applyFont="1" applyFill="1" applyBorder="1" applyAlignment="1" applyProtection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righ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3" fillId="0" borderId="0" xfId="0" applyFont="1" applyFill="1"/>
    <xf numFmtId="0" fontId="2" fillId="0" borderId="14" xfId="0" applyNumberFormat="1" applyFont="1" applyFill="1" applyBorder="1" applyAlignment="1" applyProtection="1">
      <alignment horizontal="left" vertical="center" wrapText="1"/>
    </xf>
    <xf numFmtId="0" fontId="2" fillId="0" borderId="14" xfId="0" applyNumberFormat="1" applyFont="1" applyFill="1" applyBorder="1" applyAlignment="1" applyProtection="1">
      <alignment horizontal="left" vertical="center" wrapText="1"/>
    </xf>
    <xf numFmtId="10" fontId="0" fillId="0" borderId="0" xfId="0" applyNumberFormat="1"/>
    <xf numFmtId="10" fontId="0" fillId="0" borderId="0" xfId="0" applyNumberFormat="1" applyFill="1"/>
    <xf numFmtId="0" fontId="0" fillId="2" borderId="0" xfId="0" applyFill="1"/>
    <xf numFmtId="10" fontId="0" fillId="2" borderId="0" xfId="0" applyNumberFormat="1" applyFill="1"/>
    <xf numFmtId="49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right" vertical="center" wrapText="1"/>
    </xf>
    <xf numFmtId="49" fontId="2" fillId="0" borderId="2" xfId="0" applyNumberFormat="1" applyFont="1" applyFill="1" applyBorder="1" applyAlignment="1" applyProtection="1">
      <alignment horizontal="left" vertical="center" wrapText="1"/>
    </xf>
    <xf numFmtId="0" fontId="2" fillId="0" borderId="14" xfId="0" applyNumberFormat="1" applyFont="1" applyFill="1" applyBorder="1" applyAlignment="1" applyProtection="1">
      <alignment horizontal="left" vertical="center" wrapText="1"/>
    </xf>
    <xf numFmtId="0" fontId="4" fillId="0" borderId="0" xfId="0" applyFont="1"/>
    <xf numFmtId="49" fontId="2" fillId="0" borderId="3" xfId="0" applyNumberFormat="1" applyFont="1" applyFill="1" applyBorder="1" applyAlignment="1">
      <alignment horizontal="left" vertical="center" wrapText="1"/>
    </xf>
    <xf numFmtId="49" fontId="2" fillId="0" borderId="9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right" vertical="center" wrapText="1"/>
    </xf>
    <xf numFmtId="49" fontId="2" fillId="2" borderId="2" xfId="0" applyNumberFormat="1" applyFont="1" applyFill="1" applyBorder="1" applyAlignment="1" applyProtection="1">
      <alignment horizontal="left" vertical="center" wrapText="1"/>
    </xf>
    <xf numFmtId="49" fontId="2" fillId="2" borderId="0" xfId="0" applyNumberFormat="1" applyFont="1" applyFill="1" applyBorder="1" applyAlignment="1" applyProtection="1">
      <alignment horizontal="left" vertical="center" wrapText="1"/>
    </xf>
    <xf numFmtId="168" fontId="0" fillId="0" borderId="0" xfId="0" applyNumberFormat="1" applyFill="1"/>
    <xf numFmtId="168" fontId="2" fillId="0" borderId="0" xfId="0" applyNumberFormat="1" applyFont="1" applyFill="1" applyBorder="1" applyAlignment="1" applyProtection="1">
      <alignment horizontal="left" vertical="center" wrapText="1"/>
    </xf>
    <xf numFmtId="168" fontId="2" fillId="2" borderId="0" xfId="0" applyNumberFormat="1" applyFont="1" applyFill="1" applyBorder="1" applyAlignment="1" applyProtection="1">
      <alignment horizontal="left" vertical="center" wrapText="1"/>
    </xf>
    <xf numFmtId="168" fontId="3" fillId="0" borderId="0" xfId="0" applyNumberFormat="1" applyFont="1" applyFill="1"/>
    <xf numFmtId="168" fontId="0" fillId="0" borderId="0" xfId="0" applyNumberFormat="1"/>
    <xf numFmtId="0" fontId="4" fillId="2" borderId="0" xfId="0" applyFont="1" applyFill="1"/>
    <xf numFmtId="168" fontId="0" fillId="2" borderId="0" xfId="0" applyNumberFormat="1" applyFill="1"/>
    <xf numFmtId="168" fontId="3" fillId="0" borderId="0" xfId="0" applyNumberFormat="1" applyFont="1" applyFill="1"/>
    <xf numFmtId="168" fontId="0" fillId="0" borderId="0" xfId="0" applyNumberFormat="1"/>
    <xf numFmtId="168" fontId="0" fillId="0" borderId="0" xfId="0" applyNumberFormat="1" applyFill="1"/>
    <xf numFmtId="168" fontId="0" fillId="2" borderId="0" xfId="0" applyNumberFormat="1" applyFill="1"/>
    <xf numFmtId="168" fontId="0" fillId="0" borderId="0" xfId="0" applyNumberFormat="1"/>
    <xf numFmtId="168" fontId="0" fillId="0" borderId="0" xfId="0" applyNumberFormat="1" applyFill="1"/>
    <xf numFmtId="49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right" vertical="center" wrapText="1"/>
    </xf>
    <xf numFmtId="49" fontId="2" fillId="0" borderId="2" xfId="0" applyNumberFormat="1" applyFont="1" applyFill="1" applyBorder="1" applyAlignment="1" applyProtection="1">
      <alignment horizontal="left" vertical="center" wrapText="1"/>
    </xf>
    <xf numFmtId="0" fontId="2" fillId="0" borderId="14" xfId="0" applyNumberFormat="1" applyFont="1" applyFill="1" applyBorder="1" applyAlignment="1" applyProtection="1">
      <alignment horizontal="left"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right" vertical="center" wrapText="1"/>
    </xf>
    <xf numFmtId="49" fontId="2" fillId="0" borderId="4" xfId="0" applyNumberFormat="1" applyFont="1" applyFill="1" applyBorder="1" applyAlignment="1">
      <alignment horizontal="left" vertical="center" wrapText="1"/>
    </xf>
    <xf numFmtId="49" fontId="2" fillId="0" borderId="5" xfId="0" applyNumberFormat="1" applyFont="1" applyFill="1" applyBorder="1" applyAlignment="1">
      <alignment horizontal="left" vertical="center" wrapText="1"/>
    </xf>
    <xf numFmtId="49" fontId="2" fillId="0" borderId="10" xfId="0" applyNumberFormat="1" applyFont="1" applyFill="1" applyBorder="1" applyAlignment="1">
      <alignment horizontal="left" vertical="center" wrapText="1"/>
    </xf>
    <xf numFmtId="49" fontId="2" fillId="0" borderId="11" xfId="0" applyNumberFormat="1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49" fontId="2" fillId="0" borderId="13" xfId="0" applyNumberFormat="1" applyFont="1" applyFill="1" applyBorder="1" applyAlignment="1">
      <alignment horizontal="left" vertical="center" wrapText="1"/>
    </xf>
    <xf numFmtId="49" fontId="2" fillId="3" borderId="4" xfId="0" applyNumberFormat="1" applyFont="1" applyFill="1" applyBorder="1" applyAlignment="1">
      <alignment horizontal="left" vertical="center" wrapText="1"/>
    </xf>
    <xf numFmtId="49" fontId="2" fillId="3" borderId="5" xfId="0" applyNumberFormat="1" applyFont="1" applyFill="1" applyBorder="1" applyAlignment="1">
      <alignment horizontal="left" vertical="center" wrapText="1"/>
    </xf>
    <xf numFmtId="49" fontId="2" fillId="3" borderId="10" xfId="0" applyNumberFormat="1" applyFont="1" applyFill="1" applyBorder="1" applyAlignment="1">
      <alignment horizontal="left" vertical="center" wrapText="1"/>
    </xf>
    <xf numFmtId="49" fontId="2" fillId="3" borderId="11" xfId="0" applyNumberFormat="1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3:IV288"/>
  <sheetViews>
    <sheetView tabSelected="1" view="pageLayout" workbookViewId="0">
      <selection activeCell="R27" sqref="R27:R40"/>
    </sheetView>
  </sheetViews>
  <sheetFormatPr baseColWidth="10" defaultRowHeight="13"/>
  <cols>
    <col min="1" max="1" width="12.140625" customWidth="1"/>
    <col min="2" max="2" width="8.42578125" customWidth="1"/>
    <col min="8" max="8" width="0.140625" customWidth="1"/>
    <col min="11" max="11" width="11.85546875" customWidth="1"/>
    <col min="17" max="17" width="11.85546875" customWidth="1"/>
  </cols>
  <sheetData>
    <row r="3" spans="1:18">
      <c r="A3" t="s">
        <v>56</v>
      </c>
      <c r="B3" t="s">
        <v>58</v>
      </c>
      <c r="C3" t="s">
        <v>77</v>
      </c>
    </row>
    <row r="4" spans="1:18" s="6" customFormat="1" ht="25" customHeight="1">
      <c r="A4" s="1"/>
      <c r="B4" s="1"/>
      <c r="C4" s="4" t="s">
        <v>47</v>
      </c>
      <c r="D4" s="4" t="s">
        <v>47</v>
      </c>
      <c r="E4" s="4" t="s">
        <v>47</v>
      </c>
      <c r="F4" s="4" t="s">
        <v>47</v>
      </c>
      <c r="G4" s="77" t="s">
        <v>47</v>
      </c>
      <c r="H4" s="77"/>
      <c r="I4" s="4" t="s">
        <v>47</v>
      </c>
      <c r="J4" s="4" t="s">
        <v>47</v>
      </c>
      <c r="K4" s="4" t="s">
        <v>47</v>
      </c>
      <c r="L4" s="4" t="s">
        <v>47</v>
      </c>
      <c r="M4" s="4" t="s">
        <v>47</v>
      </c>
      <c r="N4" s="4" t="s">
        <v>47</v>
      </c>
      <c r="O4" s="4" t="s">
        <v>47</v>
      </c>
    </row>
    <row r="5" spans="1:18" s="6" customFormat="1" ht="15" customHeight="1">
      <c r="A5" s="1"/>
      <c r="B5" s="1"/>
      <c r="C5" s="7" t="s">
        <v>48</v>
      </c>
      <c r="D5" s="7" t="s">
        <v>48</v>
      </c>
      <c r="E5" s="7" t="s">
        <v>48</v>
      </c>
      <c r="F5" s="7" t="s">
        <v>49</v>
      </c>
      <c r="G5" s="79" t="s">
        <v>49</v>
      </c>
      <c r="H5" s="79"/>
      <c r="I5" s="7" t="s">
        <v>49</v>
      </c>
      <c r="J5" s="7" t="s">
        <v>50</v>
      </c>
      <c r="K5" s="7" t="s">
        <v>50</v>
      </c>
      <c r="L5" s="7" t="s">
        <v>50</v>
      </c>
      <c r="M5" s="7" t="s">
        <v>51</v>
      </c>
      <c r="N5" s="7" t="s">
        <v>51</v>
      </c>
      <c r="O5" s="7" t="s">
        <v>51</v>
      </c>
      <c r="R5" s="9" t="s">
        <v>23</v>
      </c>
    </row>
    <row r="6" spans="1:18" s="6" customFormat="1" ht="15" customHeight="1">
      <c r="A6" s="1"/>
      <c r="B6" s="1"/>
      <c r="C6" s="4" t="s">
        <v>52</v>
      </c>
      <c r="D6" s="4" t="s">
        <v>53</v>
      </c>
      <c r="E6" s="4" t="s">
        <v>54</v>
      </c>
      <c r="F6" s="4" t="s">
        <v>52</v>
      </c>
      <c r="G6" s="77" t="s">
        <v>53</v>
      </c>
      <c r="H6" s="77"/>
      <c r="I6" s="4" t="s">
        <v>54</v>
      </c>
      <c r="J6" s="4" t="s">
        <v>52</v>
      </c>
      <c r="K6" s="4" t="s">
        <v>53</v>
      </c>
      <c r="L6" s="4" t="s">
        <v>54</v>
      </c>
      <c r="M6" s="4" t="s">
        <v>52</v>
      </c>
      <c r="N6" s="4" t="s">
        <v>53</v>
      </c>
      <c r="O6" s="4" t="s">
        <v>54</v>
      </c>
    </row>
    <row r="7" spans="1:18" s="6" customFormat="1" ht="15" customHeight="1">
      <c r="A7" s="77" t="s">
        <v>55</v>
      </c>
      <c r="B7" s="77"/>
      <c r="C7" s="2">
        <v>122</v>
      </c>
      <c r="D7" s="2">
        <v>135</v>
      </c>
      <c r="E7" s="2">
        <v>80</v>
      </c>
      <c r="F7" s="2">
        <v>69</v>
      </c>
      <c r="G7" s="78">
        <v>100</v>
      </c>
      <c r="H7" s="78"/>
      <c r="I7" s="2">
        <v>44</v>
      </c>
      <c r="J7" s="2">
        <v>27</v>
      </c>
      <c r="K7" s="2">
        <v>42</v>
      </c>
      <c r="L7" s="2">
        <v>20</v>
      </c>
      <c r="M7" s="2">
        <v>13</v>
      </c>
      <c r="N7" s="2">
        <v>17</v>
      </c>
      <c r="O7" s="2">
        <v>10</v>
      </c>
      <c r="P7" s="21">
        <f>O7/C7</f>
        <v>8.1967213114754092E-2</v>
      </c>
      <c r="R7" s="73">
        <f>L7/C7</f>
        <v>0.16393442622950818</v>
      </c>
    </row>
    <row r="8" spans="1:18">
      <c r="P8" s="22"/>
      <c r="R8" s="72"/>
    </row>
    <row r="9" spans="1:18">
      <c r="A9" t="s">
        <v>59</v>
      </c>
      <c r="B9" t="s">
        <v>60</v>
      </c>
      <c r="C9" s="9" t="s">
        <v>61</v>
      </c>
      <c r="P9" s="22"/>
      <c r="R9" s="72"/>
    </row>
    <row r="10" spans="1:18" s="6" customFormat="1" ht="22">
      <c r="A10" s="13"/>
      <c r="B10" s="13"/>
      <c r="C10" s="14" t="s">
        <v>62</v>
      </c>
      <c r="D10" s="14" t="s">
        <v>62</v>
      </c>
      <c r="E10" s="14" t="s">
        <v>62</v>
      </c>
      <c r="F10" s="14" t="s">
        <v>62</v>
      </c>
      <c r="G10" s="83" t="s">
        <v>62</v>
      </c>
      <c r="H10" s="84"/>
      <c r="I10" s="14" t="s">
        <v>62</v>
      </c>
      <c r="J10" s="14" t="s">
        <v>62</v>
      </c>
      <c r="K10" s="14" t="s">
        <v>62</v>
      </c>
      <c r="L10" s="14" t="s">
        <v>62</v>
      </c>
      <c r="M10" s="14" t="s">
        <v>62</v>
      </c>
      <c r="N10" s="14" t="s">
        <v>62</v>
      </c>
      <c r="O10" s="14" t="s">
        <v>62</v>
      </c>
      <c r="P10" s="21"/>
      <c r="R10" s="73"/>
    </row>
    <row r="11" spans="1:18" s="6" customFormat="1" ht="22">
      <c r="A11" s="13"/>
      <c r="B11" s="13"/>
      <c r="C11" s="15" t="s">
        <v>63</v>
      </c>
      <c r="D11" s="15" t="s">
        <v>63</v>
      </c>
      <c r="E11" s="15" t="s">
        <v>63</v>
      </c>
      <c r="F11" s="15" t="s">
        <v>64</v>
      </c>
      <c r="G11" s="85" t="s">
        <v>64</v>
      </c>
      <c r="H11" s="86"/>
      <c r="I11" s="15" t="s">
        <v>64</v>
      </c>
      <c r="J11" s="15" t="s">
        <v>65</v>
      </c>
      <c r="K11" s="15" t="s">
        <v>65</v>
      </c>
      <c r="L11" s="15" t="s">
        <v>65</v>
      </c>
      <c r="M11" s="15" t="s">
        <v>66</v>
      </c>
      <c r="N11" s="15" t="s">
        <v>66</v>
      </c>
      <c r="O11" s="15" t="s">
        <v>66</v>
      </c>
      <c r="P11" s="21"/>
      <c r="R11" s="73"/>
    </row>
    <row r="12" spans="1:18" s="6" customFormat="1">
      <c r="A12" s="13"/>
      <c r="B12" s="13"/>
      <c r="C12" s="14" t="s">
        <v>52</v>
      </c>
      <c r="D12" s="14" t="s">
        <v>53</v>
      </c>
      <c r="E12" s="14" t="s">
        <v>54</v>
      </c>
      <c r="F12" s="14" t="s">
        <v>52</v>
      </c>
      <c r="G12" s="83" t="s">
        <v>53</v>
      </c>
      <c r="H12" s="84"/>
      <c r="I12" s="14" t="s">
        <v>54</v>
      </c>
      <c r="J12" s="14" t="s">
        <v>52</v>
      </c>
      <c r="K12" s="14" t="s">
        <v>53</v>
      </c>
      <c r="L12" s="14" t="s">
        <v>54</v>
      </c>
      <c r="M12" s="14" t="s">
        <v>52</v>
      </c>
      <c r="N12" s="14" t="s">
        <v>53</v>
      </c>
      <c r="O12" s="14" t="s">
        <v>54</v>
      </c>
      <c r="P12" s="21"/>
      <c r="R12" s="73"/>
    </row>
    <row r="13" spans="1:18" s="6" customFormat="1">
      <c r="A13" s="83" t="s">
        <v>55</v>
      </c>
      <c r="B13" s="84"/>
      <c r="C13" s="16">
        <v>88</v>
      </c>
      <c r="D13" s="16">
        <v>99</v>
      </c>
      <c r="E13" s="16">
        <v>53</v>
      </c>
      <c r="F13" s="16">
        <v>41</v>
      </c>
      <c r="G13" s="81">
        <v>51</v>
      </c>
      <c r="H13" s="82"/>
      <c r="I13" s="16">
        <v>27</v>
      </c>
      <c r="J13" s="16">
        <v>21</v>
      </c>
      <c r="K13" s="16">
        <v>32</v>
      </c>
      <c r="L13" s="16">
        <v>11</v>
      </c>
      <c r="M13" s="16">
        <v>5</v>
      </c>
      <c r="N13" s="16">
        <v>7</v>
      </c>
      <c r="O13" s="16">
        <v>1</v>
      </c>
      <c r="P13" s="21">
        <f>O13/C13</f>
        <v>1.1363636363636364E-2</v>
      </c>
      <c r="R13" s="73">
        <f>L13/C13</f>
        <v>0.125</v>
      </c>
    </row>
    <row r="14" spans="1:18">
      <c r="P14" s="22"/>
      <c r="R14" s="72"/>
    </row>
    <row r="15" spans="1:18">
      <c r="A15" t="s">
        <v>67</v>
      </c>
      <c r="B15" t="s">
        <v>68</v>
      </c>
      <c r="C15" t="s">
        <v>57</v>
      </c>
      <c r="P15" s="22"/>
      <c r="R15" s="72"/>
    </row>
    <row r="16" spans="1:18" s="6" customFormat="1" ht="22">
      <c r="A16" s="13"/>
      <c r="B16" s="13"/>
      <c r="C16" s="17" t="s">
        <v>69</v>
      </c>
      <c r="D16" s="17" t="s">
        <v>69</v>
      </c>
      <c r="E16" s="17" t="s">
        <v>69</v>
      </c>
      <c r="F16" s="17" t="s">
        <v>69</v>
      </c>
      <c r="G16" s="83" t="s">
        <v>69</v>
      </c>
      <c r="H16" s="84"/>
      <c r="I16" s="17" t="s">
        <v>69</v>
      </c>
      <c r="J16" s="17" t="s">
        <v>69</v>
      </c>
      <c r="K16" s="17" t="s">
        <v>69</v>
      </c>
      <c r="L16" s="17" t="s">
        <v>69</v>
      </c>
      <c r="M16" s="17" t="s">
        <v>69</v>
      </c>
      <c r="N16" s="17" t="s">
        <v>69</v>
      </c>
      <c r="O16" s="17" t="s">
        <v>69</v>
      </c>
      <c r="P16" s="21"/>
      <c r="R16" s="73"/>
    </row>
    <row r="17" spans="1:18" s="6" customFormat="1" ht="22">
      <c r="A17" s="13"/>
      <c r="B17" s="13"/>
      <c r="C17" s="18" t="s">
        <v>63</v>
      </c>
      <c r="D17" s="18" t="s">
        <v>63</v>
      </c>
      <c r="E17" s="18" t="s">
        <v>63</v>
      </c>
      <c r="F17" s="18" t="s">
        <v>64</v>
      </c>
      <c r="G17" s="85" t="s">
        <v>64</v>
      </c>
      <c r="H17" s="86"/>
      <c r="I17" s="18" t="s">
        <v>64</v>
      </c>
      <c r="J17" s="18" t="s">
        <v>65</v>
      </c>
      <c r="K17" s="18" t="s">
        <v>65</v>
      </c>
      <c r="L17" s="18" t="s">
        <v>65</v>
      </c>
      <c r="M17" s="18" t="s">
        <v>66</v>
      </c>
      <c r="N17" s="18" t="s">
        <v>66</v>
      </c>
      <c r="O17" s="18" t="s">
        <v>66</v>
      </c>
      <c r="P17" s="21"/>
      <c r="R17" s="73"/>
    </row>
    <row r="18" spans="1:18" s="6" customFormat="1">
      <c r="A18" s="13"/>
      <c r="B18" s="13"/>
      <c r="C18" s="17" t="s">
        <v>52</v>
      </c>
      <c r="D18" s="17" t="s">
        <v>53</v>
      </c>
      <c r="E18" s="17" t="s">
        <v>54</v>
      </c>
      <c r="F18" s="17" t="s">
        <v>52</v>
      </c>
      <c r="G18" s="83" t="s">
        <v>53</v>
      </c>
      <c r="H18" s="84"/>
      <c r="I18" s="17" t="s">
        <v>54</v>
      </c>
      <c r="J18" s="17" t="s">
        <v>52</v>
      </c>
      <c r="K18" s="17" t="s">
        <v>53</v>
      </c>
      <c r="L18" s="17" t="s">
        <v>54</v>
      </c>
      <c r="M18" s="17" t="s">
        <v>52</v>
      </c>
      <c r="N18" s="17" t="s">
        <v>53</v>
      </c>
      <c r="O18" s="17" t="s">
        <v>54</v>
      </c>
      <c r="P18" s="21"/>
      <c r="R18" s="73"/>
    </row>
    <row r="19" spans="1:18" s="6" customFormat="1">
      <c r="A19" s="83" t="s">
        <v>55</v>
      </c>
      <c r="B19" s="84"/>
      <c r="C19" s="16">
        <v>107</v>
      </c>
      <c r="D19" s="16">
        <v>123</v>
      </c>
      <c r="E19" s="16">
        <v>70</v>
      </c>
      <c r="F19" s="16">
        <v>65</v>
      </c>
      <c r="G19" s="81">
        <v>96</v>
      </c>
      <c r="H19" s="82"/>
      <c r="I19" s="16">
        <v>42</v>
      </c>
      <c r="J19" s="16">
        <v>34</v>
      </c>
      <c r="K19" s="16">
        <v>61</v>
      </c>
      <c r="L19" s="16">
        <v>24</v>
      </c>
      <c r="M19" s="16">
        <v>16</v>
      </c>
      <c r="N19" s="16">
        <v>25</v>
      </c>
      <c r="O19" s="16">
        <v>11</v>
      </c>
      <c r="P19" s="21">
        <f>O19/C19</f>
        <v>0.10280373831775701</v>
      </c>
      <c r="R19" s="73">
        <f>L19/C19</f>
        <v>0.22429906542056074</v>
      </c>
    </row>
    <row r="20" spans="1:18" s="6" customFormat="1">
      <c r="A20" s="19"/>
      <c r="B20" s="19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39" t="s">
        <v>72</v>
      </c>
      <c r="P20" s="40">
        <f>AVERAGE(P7,P13,P19)</f>
        <v>6.5378195932049146E-2</v>
      </c>
      <c r="R20" s="73">
        <f>AVERAGE(R7,R13,R19)</f>
        <v>0.17107783055002299</v>
      </c>
    </row>
    <row r="21" spans="1:18" s="6" customFormat="1">
      <c r="A21" s="19"/>
      <c r="B21" s="19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</row>
    <row r="23" spans="1:18">
      <c r="A23" t="s">
        <v>67</v>
      </c>
      <c r="B23" t="s">
        <v>70</v>
      </c>
      <c r="C23" t="s">
        <v>71</v>
      </c>
    </row>
    <row r="24" spans="1:18" ht="22" customHeight="1">
      <c r="A24" s="13"/>
      <c r="B24" s="13"/>
      <c r="C24" s="23" t="s">
        <v>47</v>
      </c>
      <c r="D24" s="23" t="s">
        <v>47</v>
      </c>
      <c r="E24" s="23" t="s">
        <v>47</v>
      </c>
      <c r="F24" s="23" t="s">
        <v>47</v>
      </c>
      <c r="G24" s="83" t="s">
        <v>47</v>
      </c>
      <c r="H24" s="84"/>
      <c r="I24" s="23" t="s">
        <v>47</v>
      </c>
      <c r="J24" s="23" t="s">
        <v>47</v>
      </c>
      <c r="K24" s="23" t="s">
        <v>47</v>
      </c>
      <c r="L24" s="23" t="s">
        <v>47</v>
      </c>
    </row>
    <row r="25" spans="1:18" ht="22" customHeight="1">
      <c r="A25" s="13"/>
      <c r="B25" s="13"/>
      <c r="C25" s="24" t="s">
        <v>64</v>
      </c>
      <c r="D25" s="24" t="s">
        <v>64</v>
      </c>
      <c r="E25" s="24" t="s">
        <v>64</v>
      </c>
      <c r="F25" s="24" t="s">
        <v>65</v>
      </c>
      <c r="G25" s="85" t="s">
        <v>65</v>
      </c>
      <c r="H25" s="86"/>
      <c r="I25" s="24" t="s">
        <v>65</v>
      </c>
      <c r="J25" s="24" t="s">
        <v>66</v>
      </c>
      <c r="K25" s="24" t="s">
        <v>66</v>
      </c>
      <c r="L25" s="24" t="s">
        <v>66</v>
      </c>
    </row>
    <row r="26" spans="1:18">
      <c r="A26" s="13"/>
      <c r="B26" s="13"/>
      <c r="C26" s="23" t="s">
        <v>52</v>
      </c>
      <c r="D26" s="23" t="s">
        <v>53</v>
      </c>
      <c r="E26" s="23" t="s">
        <v>54</v>
      </c>
      <c r="F26" s="23" t="s">
        <v>52</v>
      </c>
      <c r="G26" s="83" t="s">
        <v>53</v>
      </c>
      <c r="H26" s="84"/>
      <c r="I26" s="23" t="s">
        <v>54</v>
      </c>
      <c r="J26" s="23" t="s">
        <v>52</v>
      </c>
      <c r="K26" s="23" t="s">
        <v>53</v>
      </c>
      <c r="L26" s="23" t="s">
        <v>54</v>
      </c>
      <c r="R26" t="s">
        <v>24</v>
      </c>
    </row>
    <row r="27" spans="1:18">
      <c r="A27" s="83" t="s">
        <v>55</v>
      </c>
      <c r="B27" s="84"/>
      <c r="C27" s="16">
        <v>308</v>
      </c>
      <c r="D27" s="16">
        <v>429</v>
      </c>
      <c r="E27" s="16">
        <v>197</v>
      </c>
      <c r="F27" s="16">
        <v>159</v>
      </c>
      <c r="G27" s="81">
        <v>216</v>
      </c>
      <c r="H27" s="82"/>
      <c r="I27" s="16">
        <v>115</v>
      </c>
      <c r="J27" s="16">
        <v>93</v>
      </c>
      <c r="K27" s="16">
        <v>145</v>
      </c>
      <c r="L27" s="16">
        <v>65</v>
      </c>
      <c r="M27" s="28">
        <f>L27/C27</f>
        <v>0.21103896103896103</v>
      </c>
      <c r="R27" s="75">
        <f>I27/C27</f>
        <v>0.37337662337662336</v>
      </c>
    </row>
    <row r="28" spans="1:18">
      <c r="M28" s="28"/>
      <c r="R28" s="75"/>
    </row>
    <row r="29" spans="1:18">
      <c r="A29" t="s">
        <v>67</v>
      </c>
      <c r="B29" t="s">
        <v>60</v>
      </c>
      <c r="C29" t="s">
        <v>73</v>
      </c>
      <c r="M29" s="28"/>
      <c r="R29" s="75"/>
    </row>
    <row r="30" spans="1:18" s="6" customFormat="1" ht="22" customHeight="1">
      <c r="A30" s="13"/>
      <c r="B30" s="13"/>
      <c r="C30" s="23" t="s">
        <v>62</v>
      </c>
      <c r="D30" s="23" t="s">
        <v>62</v>
      </c>
      <c r="E30" s="23" t="s">
        <v>62</v>
      </c>
      <c r="F30" s="23" t="s">
        <v>62</v>
      </c>
      <c r="G30" s="83" t="s">
        <v>62</v>
      </c>
      <c r="H30" s="84"/>
      <c r="I30" s="23" t="s">
        <v>62</v>
      </c>
      <c r="J30" s="23" t="s">
        <v>62</v>
      </c>
      <c r="K30" s="23" t="s">
        <v>62</v>
      </c>
      <c r="L30" s="23" t="s">
        <v>62</v>
      </c>
      <c r="M30" s="29"/>
      <c r="R30" s="76"/>
    </row>
    <row r="31" spans="1:18" s="6" customFormat="1" ht="22" customHeight="1">
      <c r="A31" s="13"/>
      <c r="B31" s="13"/>
      <c r="C31" s="24" t="s">
        <v>64</v>
      </c>
      <c r="D31" s="24" t="s">
        <v>64</v>
      </c>
      <c r="E31" s="24" t="s">
        <v>64</v>
      </c>
      <c r="F31" s="24" t="s">
        <v>65</v>
      </c>
      <c r="G31" s="85" t="s">
        <v>65</v>
      </c>
      <c r="H31" s="86"/>
      <c r="I31" s="24" t="s">
        <v>65</v>
      </c>
      <c r="J31" s="24" t="s">
        <v>66</v>
      </c>
      <c r="K31" s="24" t="s">
        <v>66</v>
      </c>
      <c r="L31" s="24" t="s">
        <v>66</v>
      </c>
      <c r="M31" s="29"/>
      <c r="R31" s="76"/>
    </row>
    <row r="32" spans="1:18" s="6" customFormat="1">
      <c r="A32" s="13"/>
      <c r="B32" s="13"/>
      <c r="C32" s="23" t="s">
        <v>52</v>
      </c>
      <c r="D32" s="23" t="s">
        <v>53</v>
      </c>
      <c r="E32" s="23" t="s">
        <v>54</v>
      </c>
      <c r="F32" s="23" t="s">
        <v>52</v>
      </c>
      <c r="G32" s="83" t="s">
        <v>53</v>
      </c>
      <c r="H32" s="84"/>
      <c r="I32" s="23" t="s">
        <v>54</v>
      </c>
      <c r="J32" s="23" t="s">
        <v>52</v>
      </c>
      <c r="K32" s="23" t="s">
        <v>53</v>
      </c>
      <c r="L32" s="23" t="s">
        <v>54</v>
      </c>
      <c r="M32" s="29"/>
      <c r="R32" s="76"/>
    </row>
    <row r="33" spans="1:18" s="6" customFormat="1">
      <c r="A33" s="83" t="s">
        <v>55</v>
      </c>
      <c r="B33" s="84"/>
      <c r="C33" s="16">
        <v>355</v>
      </c>
      <c r="D33" s="16">
        <v>517</v>
      </c>
      <c r="E33" s="16">
        <v>190</v>
      </c>
      <c r="F33" s="16">
        <v>143</v>
      </c>
      <c r="G33" s="81">
        <v>204</v>
      </c>
      <c r="H33" s="82"/>
      <c r="I33" s="16">
        <v>82</v>
      </c>
      <c r="J33" s="16">
        <v>59</v>
      </c>
      <c r="K33" s="16">
        <v>104</v>
      </c>
      <c r="L33" s="16">
        <v>49</v>
      </c>
      <c r="M33" s="29">
        <f>L33/C33</f>
        <v>0.13802816901408452</v>
      </c>
      <c r="R33" s="76">
        <f>I33/C33</f>
        <v>0.23098591549295774</v>
      </c>
    </row>
    <row r="34" spans="1:18">
      <c r="M34" s="28"/>
      <c r="R34" s="75"/>
    </row>
    <row r="35" spans="1:18">
      <c r="A35" t="s">
        <v>67</v>
      </c>
      <c r="B35" t="s">
        <v>68</v>
      </c>
      <c r="C35" s="25" t="s">
        <v>74</v>
      </c>
      <c r="M35" s="28"/>
      <c r="R35" s="75"/>
    </row>
    <row r="36" spans="1:18" s="6" customFormat="1" ht="22" customHeight="1">
      <c r="A36" s="13"/>
      <c r="B36" s="13"/>
      <c r="C36" s="26" t="s">
        <v>69</v>
      </c>
      <c r="D36" s="26" t="s">
        <v>69</v>
      </c>
      <c r="E36" s="26" t="s">
        <v>69</v>
      </c>
      <c r="F36" s="26" t="s">
        <v>69</v>
      </c>
      <c r="G36" s="83" t="s">
        <v>69</v>
      </c>
      <c r="H36" s="84"/>
      <c r="I36" s="26" t="s">
        <v>69</v>
      </c>
      <c r="J36" s="26" t="s">
        <v>69</v>
      </c>
      <c r="K36" s="26" t="s">
        <v>69</v>
      </c>
      <c r="L36" s="26" t="s">
        <v>69</v>
      </c>
      <c r="M36" s="29"/>
      <c r="R36" s="76"/>
    </row>
    <row r="37" spans="1:18" s="6" customFormat="1" ht="22" customHeight="1">
      <c r="A37" s="13"/>
      <c r="B37" s="13"/>
      <c r="C37" s="27" t="s">
        <v>64</v>
      </c>
      <c r="D37" s="27" t="s">
        <v>64</v>
      </c>
      <c r="E37" s="27" t="s">
        <v>64</v>
      </c>
      <c r="F37" s="27" t="s">
        <v>65</v>
      </c>
      <c r="G37" s="85" t="s">
        <v>65</v>
      </c>
      <c r="H37" s="86"/>
      <c r="I37" s="27" t="s">
        <v>65</v>
      </c>
      <c r="J37" s="27" t="s">
        <v>66</v>
      </c>
      <c r="K37" s="27" t="s">
        <v>66</v>
      </c>
      <c r="L37" s="27" t="s">
        <v>66</v>
      </c>
      <c r="M37" s="29"/>
      <c r="R37" s="76"/>
    </row>
    <row r="38" spans="1:18" s="6" customFormat="1">
      <c r="A38" s="13"/>
      <c r="B38" s="13"/>
      <c r="C38" s="26" t="s">
        <v>52</v>
      </c>
      <c r="D38" s="26" t="s">
        <v>53</v>
      </c>
      <c r="E38" s="26" t="s">
        <v>54</v>
      </c>
      <c r="F38" s="26" t="s">
        <v>52</v>
      </c>
      <c r="G38" s="83" t="s">
        <v>53</v>
      </c>
      <c r="H38" s="84"/>
      <c r="I38" s="26" t="s">
        <v>54</v>
      </c>
      <c r="J38" s="26" t="s">
        <v>52</v>
      </c>
      <c r="K38" s="26" t="s">
        <v>53</v>
      </c>
      <c r="L38" s="26" t="s">
        <v>54</v>
      </c>
      <c r="M38" s="29"/>
      <c r="R38" s="76"/>
    </row>
    <row r="39" spans="1:18" s="6" customFormat="1">
      <c r="A39" s="83" t="s">
        <v>55</v>
      </c>
      <c r="B39" s="84"/>
      <c r="C39" s="16">
        <v>412</v>
      </c>
      <c r="D39" s="16">
        <v>555</v>
      </c>
      <c r="E39" s="16">
        <v>305</v>
      </c>
      <c r="F39" s="16">
        <v>248</v>
      </c>
      <c r="G39" s="81">
        <v>356</v>
      </c>
      <c r="H39" s="82"/>
      <c r="I39" s="16">
        <v>169</v>
      </c>
      <c r="J39" s="16">
        <v>123</v>
      </c>
      <c r="K39" s="16">
        <v>189</v>
      </c>
      <c r="L39" s="16">
        <v>97</v>
      </c>
      <c r="M39" s="29">
        <f>L39/C39</f>
        <v>0.2354368932038835</v>
      </c>
      <c r="R39" s="76">
        <f>I39/C39</f>
        <v>0.41019417475728154</v>
      </c>
    </row>
    <row r="40" spans="1:18">
      <c r="L40" s="37" t="s">
        <v>75</v>
      </c>
      <c r="M40" s="38">
        <f>AVERAGE(M27,M33,M39)</f>
        <v>0.19483467441897637</v>
      </c>
      <c r="R40" s="75">
        <f>AVERAGE(R27,R33,R39)</f>
        <v>0.33818557120895426</v>
      </c>
    </row>
    <row r="43" spans="1:18">
      <c r="A43" t="s">
        <v>67</v>
      </c>
      <c r="B43" t="s">
        <v>78</v>
      </c>
      <c r="C43" t="s">
        <v>76</v>
      </c>
    </row>
    <row r="44" spans="1:18" s="6" customFormat="1" ht="15" customHeight="1">
      <c r="A44" s="1"/>
      <c r="B44" s="1"/>
      <c r="C44" s="4" t="s">
        <v>47</v>
      </c>
      <c r="D44" s="4" t="s">
        <v>47</v>
      </c>
      <c r="E44" s="4" t="s">
        <v>47</v>
      </c>
      <c r="F44" s="4" t="s">
        <v>47</v>
      </c>
      <c r="G44" s="77" t="s">
        <v>47</v>
      </c>
      <c r="H44" s="77"/>
      <c r="I44" s="4" t="s">
        <v>47</v>
      </c>
    </row>
    <row r="45" spans="1:18" s="6" customFormat="1" ht="15" customHeight="1">
      <c r="A45" s="1"/>
      <c r="B45" s="1"/>
      <c r="C45" s="7" t="s">
        <v>50</v>
      </c>
      <c r="D45" s="7" t="s">
        <v>50</v>
      </c>
      <c r="E45" s="7" t="s">
        <v>50</v>
      </c>
      <c r="F45" s="7" t="s">
        <v>51</v>
      </c>
      <c r="G45" s="79" t="s">
        <v>51</v>
      </c>
      <c r="H45" s="79"/>
      <c r="I45" s="7" t="s">
        <v>51</v>
      </c>
    </row>
    <row r="46" spans="1:18" s="6" customFormat="1" ht="15" customHeight="1">
      <c r="A46" s="1"/>
      <c r="B46" s="1"/>
      <c r="C46" s="4" t="s">
        <v>52</v>
      </c>
      <c r="D46" s="4" t="s">
        <v>53</v>
      </c>
      <c r="E46" s="4" t="s">
        <v>54</v>
      </c>
      <c r="F46" s="4" t="s">
        <v>52</v>
      </c>
      <c r="G46" s="77" t="s">
        <v>53</v>
      </c>
      <c r="H46" s="77"/>
      <c r="I46" s="4" t="s">
        <v>54</v>
      </c>
    </row>
    <row r="47" spans="1:18" s="6" customFormat="1" ht="15" customHeight="1">
      <c r="A47" s="77" t="s">
        <v>55</v>
      </c>
      <c r="B47" s="77"/>
      <c r="C47" s="2">
        <v>316</v>
      </c>
      <c r="D47" s="2">
        <v>437</v>
      </c>
      <c r="E47" s="2">
        <v>236</v>
      </c>
      <c r="F47" s="2">
        <v>167</v>
      </c>
      <c r="G47" s="78">
        <v>300</v>
      </c>
      <c r="H47" s="78"/>
      <c r="I47" s="2">
        <v>123</v>
      </c>
      <c r="J47" s="35">
        <f>I47/C47</f>
        <v>0.38924050632911394</v>
      </c>
    </row>
    <row r="48" spans="1:18">
      <c r="J48" s="36"/>
    </row>
    <row r="49" spans="1:16">
      <c r="A49" t="s">
        <v>67</v>
      </c>
      <c r="B49" t="s">
        <v>60</v>
      </c>
      <c r="C49" t="s">
        <v>76</v>
      </c>
      <c r="J49" s="36"/>
    </row>
    <row r="50" spans="1:16" s="6" customFormat="1" ht="22" customHeight="1">
      <c r="A50" s="13"/>
      <c r="B50" s="13"/>
      <c r="C50" s="32" t="s">
        <v>62</v>
      </c>
      <c r="D50" s="32" t="s">
        <v>62</v>
      </c>
      <c r="E50" s="32" t="s">
        <v>62</v>
      </c>
      <c r="F50" s="32" t="s">
        <v>62</v>
      </c>
      <c r="G50" s="83" t="s">
        <v>62</v>
      </c>
      <c r="H50" s="84"/>
      <c r="I50" s="32" t="s">
        <v>62</v>
      </c>
      <c r="J50" s="35"/>
    </row>
    <row r="51" spans="1:16" s="6" customFormat="1" ht="22">
      <c r="A51" s="13"/>
      <c r="B51" s="13"/>
      <c r="C51" s="33" t="s">
        <v>65</v>
      </c>
      <c r="D51" s="33" t="s">
        <v>65</v>
      </c>
      <c r="E51" s="33" t="s">
        <v>65</v>
      </c>
      <c r="F51" s="33" t="s">
        <v>66</v>
      </c>
      <c r="G51" s="85" t="s">
        <v>66</v>
      </c>
      <c r="H51" s="86"/>
      <c r="I51" s="33" t="s">
        <v>66</v>
      </c>
      <c r="J51" s="35"/>
    </row>
    <row r="52" spans="1:16" s="6" customFormat="1">
      <c r="A52" s="13"/>
      <c r="B52" s="13"/>
      <c r="C52" s="32" t="s">
        <v>52</v>
      </c>
      <c r="D52" s="32" t="s">
        <v>53</v>
      </c>
      <c r="E52" s="32" t="s">
        <v>54</v>
      </c>
      <c r="F52" s="32" t="s">
        <v>52</v>
      </c>
      <c r="G52" s="83" t="s">
        <v>53</v>
      </c>
      <c r="H52" s="84"/>
      <c r="I52" s="32" t="s">
        <v>54</v>
      </c>
      <c r="J52" s="35"/>
    </row>
    <row r="53" spans="1:16" s="6" customFormat="1">
      <c r="A53" s="83" t="s">
        <v>55</v>
      </c>
      <c r="B53" s="84"/>
      <c r="C53" s="16">
        <v>326</v>
      </c>
      <c r="D53" s="16">
        <v>468</v>
      </c>
      <c r="E53" s="16">
        <v>214</v>
      </c>
      <c r="F53" s="16">
        <v>169</v>
      </c>
      <c r="G53" s="81">
        <v>308</v>
      </c>
      <c r="H53" s="82"/>
      <c r="I53" s="16">
        <v>135</v>
      </c>
      <c r="J53" s="35">
        <f>I53/C53</f>
        <v>0.41411042944785276</v>
      </c>
    </row>
    <row r="54" spans="1:16" s="6" customFormat="1">
      <c r="J54" s="35"/>
    </row>
    <row r="55" spans="1:16" s="6" customFormat="1">
      <c r="A55" s="6" t="s">
        <v>81</v>
      </c>
      <c r="B55" s="6" t="s">
        <v>79</v>
      </c>
      <c r="C55" s="34" t="s">
        <v>80</v>
      </c>
      <c r="J55" s="35"/>
    </row>
    <row r="56" spans="1:16" ht="22" customHeight="1">
      <c r="A56" s="10"/>
      <c r="B56" s="10"/>
      <c r="C56" s="30" t="s">
        <v>62</v>
      </c>
      <c r="D56" s="30" t="s">
        <v>62</v>
      </c>
      <c r="E56" s="30" t="s">
        <v>62</v>
      </c>
      <c r="F56" s="30" t="s">
        <v>62</v>
      </c>
      <c r="G56" s="90" t="s">
        <v>62</v>
      </c>
      <c r="H56" s="91"/>
      <c r="I56" s="30" t="s">
        <v>62</v>
      </c>
      <c r="J56" s="36"/>
    </row>
    <row r="57" spans="1:16" ht="22">
      <c r="A57" s="10"/>
      <c r="B57" s="10"/>
      <c r="C57" s="31" t="s">
        <v>65</v>
      </c>
      <c r="D57" s="31" t="s">
        <v>65</v>
      </c>
      <c r="E57" s="31" t="s">
        <v>65</v>
      </c>
      <c r="F57" s="31" t="s">
        <v>66</v>
      </c>
      <c r="G57" s="92" t="s">
        <v>66</v>
      </c>
      <c r="H57" s="93"/>
      <c r="I57" s="31" t="s">
        <v>66</v>
      </c>
      <c r="J57" s="36"/>
    </row>
    <row r="58" spans="1:16">
      <c r="A58" s="10"/>
      <c r="B58" s="10"/>
      <c r="C58" s="11"/>
      <c r="D58" s="11"/>
      <c r="E58" s="11"/>
      <c r="F58" s="11"/>
      <c r="G58" s="94"/>
      <c r="H58" s="95"/>
      <c r="I58" s="11"/>
      <c r="J58" s="36"/>
    </row>
    <row r="59" spans="1:16">
      <c r="A59" s="10"/>
      <c r="B59" s="10"/>
      <c r="C59" s="30" t="s">
        <v>52</v>
      </c>
      <c r="D59" s="30" t="s">
        <v>53</v>
      </c>
      <c r="E59" s="30" t="s">
        <v>54</v>
      </c>
      <c r="F59" s="30" t="s">
        <v>52</v>
      </c>
      <c r="G59" s="90" t="s">
        <v>53</v>
      </c>
      <c r="H59" s="91"/>
      <c r="I59" s="30" t="s">
        <v>54</v>
      </c>
      <c r="J59" s="36"/>
    </row>
    <row r="60" spans="1:16">
      <c r="A60" s="90" t="s">
        <v>55</v>
      </c>
      <c r="B60" s="91"/>
      <c r="C60" s="12">
        <v>326</v>
      </c>
      <c r="D60" s="12">
        <v>468</v>
      </c>
      <c r="E60" s="12">
        <v>214</v>
      </c>
      <c r="F60" s="12">
        <v>169</v>
      </c>
      <c r="G60" s="96">
        <v>308</v>
      </c>
      <c r="H60" s="97"/>
      <c r="I60" s="12">
        <v>135</v>
      </c>
      <c r="J60" s="36">
        <f>I60/C60</f>
        <v>0.41411042944785276</v>
      </c>
    </row>
    <row r="61" spans="1:16">
      <c r="I61" s="41" t="s">
        <v>75</v>
      </c>
      <c r="J61" s="42">
        <f>AVERAGE(J47,J53,J60)</f>
        <v>0.4058204550749398</v>
      </c>
    </row>
    <row r="63" spans="1:16">
      <c r="A63" s="58" t="s">
        <v>17</v>
      </c>
      <c r="B63" t="s">
        <v>46</v>
      </c>
    </row>
    <row r="64" spans="1:16" ht="22" customHeight="1">
      <c r="A64" s="13"/>
      <c r="B64" s="13"/>
      <c r="C64" s="13"/>
      <c r="D64" s="32" t="s">
        <v>47</v>
      </c>
      <c r="E64" s="32" t="s">
        <v>47</v>
      </c>
      <c r="F64" s="32" t="s">
        <v>47</v>
      </c>
      <c r="G64" s="32" t="s">
        <v>47</v>
      </c>
      <c r="H64" s="83" t="s">
        <v>47</v>
      </c>
      <c r="I64" s="84"/>
      <c r="J64" s="32" t="s">
        <v>47</v>
      </c>
      <c r="K64" s="32" t="s">
        <v>47</v>
      </c>
      <c r="L64" s="32" t="s">
        <v>47</v>
      </c>
      <c r="M64" s="32" t="s">
        <v>47</v>
      </c>
      <c r="N64" s="32" t="s">
        <v>47</v>
      </c>
      <c r="O64" s="32" t="s">
        <v>47</v>
      </c>
      <c r="P64" s="32" t="s">
        <v>47</v>
      </c>
    </row>
    <row r="65" spans="1:18" ht="22" customHeight="1">
      <c r="A65" s="13"/>
      <c r="B65" s="13"/>
      <c r="C65" s="13"/>
      <c r="D65" s="33" t="s">
        <v>63</v>
      </c>
      <c r="E65" s="33" t="s">
        <v>63</v>
      </c>
      <c r="F65" s="33" t="s">
        <v>63</v>
      </c>
      <c r="G65" s="33" t="s">
        <v>64</v>
      </c>
      <c r="H65" s="85" t="s">
        <v>64</v>
      </c>
      <c r="I65" s="86"/>
      <c r="J65" s="33" t="s">
        <v>64</v>
      </c>
      <c r="K65" s="33" t="s">
        <v>65</v>
      </c>
      <c r="L65" s="33" t="s">
        <v>65</v>
      </c>
      <c r="M65" s="33" t="s">
        <v>65</v>
      </c>
      <c r="N65" s="33" t="s">
        <v>66</v>
      </c>
      <c r="O65" s="33" t="s">
        <v>66</v>
      </c>
      <c r="P65" s="33" t="s">
        <v>66</v>
      </c>
    </row>
    <row r="66" spans="1:18">
      <c r="A66" s="13"/>
      <c r="B66" s="13"/>
      <c r="C66" s="13"/>
      <c r="D66" s="46"/>
      <c r="E66" s="46"/>
      <c r="F66" s="46"/>
      <c r="G66" s="46"/>
      <c r="H66" s="87"/>
      <c r="I66" s="88"/>
      <c r="J66" s="46"/>
      <c r="K66" s="46"/>
      <c r="L66" s="46"/>
      <c r="M66" s="46"/>
      <c r="N66" s="46"/>
      <c r="O66" s="46"/>
      <c r="P66" s="46"/>
    </row>
    <row r="67" spans="1:18">
      <c r="A67" s="13"/>
      <c r="B67" s="13"/>
      <c r="C67" s="13"/>
      <c r="D67" s="32" t="s">
        <v>52</v>
      </c>
      <c r="E67" s="32" t="s">
        <v>53</v>
      </c>
      <c r="F67" s="32" t="s">
        <v>54</v>
      </c>
      <c r="G67" s="32" t="s">
        <v>52</v>
      </c>
      <c r="H67" s="83" t="s">
        <v>53</v>
      </c>
      <c r="I67" s="84"/>
      <c r="J67" s="32" t="s">
        <v>54</v>
      </c>
      <c r="K67" s="32" t="s">
        <v>52</v>
      </c>
      <c r="L67" s="32" t="s">
        <v>53</v>
      </c>
      <c r="M67" s="32" t="s">
        <v>54</v>
      </c>
      <c r="N67" s="32" t="s">
        <v>52</v>
      </c>
      <c r="O67" s="32" t="s">
        <v>53</v>
      </c>
      <c r="P67" s="32" t="s">
        <v>54</v>
      </c>
    </row>
    <row r="68" spans="1:18">
      <c r="A68" s="83" t="s">
        <v>55</v>
      </c>
      <c r="B68" s="89"/>
      <c r="C68" s="84"/>
      <c r="D68" s="16">
        <v>122</v>
      </c>
      <c r="E68" s="16">
        <v>135</v>
      </c>
      <c r="F68" s="16">
        <v>80</v>
      </c>
      <c r="G68" s="16">
        <v>69</v>
      </c>
      <c r="H68" s="81">
        <v>100</v>
      </c>
      <c r="I68" s="82"/>
      <c r="J68" s="16">
        <v>44</v>
      </c>
      <c r="K68" s="16">
        <v>27</v>
      </c>
      <c r="L68" s="16">
        <v>42</v>
      </c>
      <c r="M68" s="16">
        <v>20</v>
      </c>
      <c r="N68" s="16">
        <v>13</v>
      </c>
      <c r="O68" s="16">
        <v>17</v>
      </c>
      <c r="P68" s="16">
        <v>10</v>
      </c>
    </row>
    <row r="69" spans="1:18">
      <c r="A69" s="32"/>
      <c r="B69" s="32"/>
      <c r="C69" s="32" t="s">
        <v>83</v>
      </c>
      <c r="D69" s="16">
        <v>74</v>
      </c>
      <c r="E69" s="16">
        <v>82</v>
      </c>
      <c r="F69" s="16">
        <v>52</v>
      </c>
      <c r="G69" s="16">
        <v>46</v>
      </c>
      <c r="H69" s="81">
        <v>72</v>
      </c>
      <c r="I69" s="82"/>
      <c r="J69" s="16">
        <v>29</v>
      </c>
      <c r="K69" s="16">
        <v>17</v>
      </c>
      <c r="L69" s="16">
        <v>29</v>
      </c>
      <c r="M69" s="16">
        <v>13</v>
      </c>
      <c r="N69" s="16">
        <v>7</v>
      </c>
      <c r="O69" s="16">
        <v>8</v>
      </c>
      <c r="P69" s="16">
        <v>6</v>
      </c>
      <c r="Q69" t="s">
        <v>86</v>
      </c>
      <c r="R69" s="50">
        <f>P69/D69</f>
        <v>8.1081081081081086E-2</v>
      </c>
    </row>
    <row r="70" spans="1:18">
      <c r="A70" s="32"/>
      <c r="B70" s="32"/>
      <c r="C70" s="32" t="s">
        <v>84</v>
      </c>
      <c r="D70" s="16">
        <v>47</v>
      </c>
      <c r="E70" s="16">
        <v>52</v>
      </c>
      <c r="F70" s="16">
        <v>28</v>
      </c>
      <c r="G70" s="16">
        <v>23</v>
      </c>
      <c r="H70" s="81">
        <v>28</v>
      </c>
      <c r="I70" s="82"/>
      <c r="J70" s="16">
        <v>15</v>
      </c>
      <c r="K70" s="16">
        <v>10</v>
      </c>
      <c r="L70" s="16">
        <v>13</v>
      </c>
      <c r="M70" s="16">
        <v>7</v>
      </c>
      <c r="N70" s="16">
        <v>6</v>
      </c>
      <c r="O70" s="16">
        <v>9</v>
      </c>
      <c r="P70" s="16">
        <v>4</v>
      </c>
      <c r="Q70" t="s">
        <v>87</v>
      </c>
      <c r="R70" s="50">
        <f>P70/D70</f>
        <v>8.5106382978723402E-2</v>
      </c>
    </row>
    <row r="71" spans="1:18">
      <c r="A71" s="32"/>
      <c r="B71" s="32"/>
      <c r="C71" s="32" t="s">
        <v>85</v>
      </c>
      <c r="D71" s="16">
        <v>1</v>
      </c>
      <c r="E71" s="16">
        <v>1</v>
      </c>
      <c r="F71" s="16">
        <v>0</v>
      </c>
      <c r="G71" s="16"/>
      <c r="H71" s="81"/>
      <c r="I71" s="82"/>
      <c r="J71" s="16"/>
      <c r="K71" s="16"/>
      <c r="L71" s="16"/>
      <c r="M71" s="16"/>
      <c r="N71" s="16"/>
      <c r="O71" s="16"/>
      <c r="P71" s="16"/>
      <c r="R71" s="50"/>
    </row>
    <row r="72" spans="1:18">
      <c r="R72" s="50"/>
    </row>
    <row r="73" spans="1:18" s="6" customFormat="1" ht="21" customHeight="1">
      <c r="A73" s="1" t="s">
        <v>43</v>
      </c>
      <c r="B73" s="1"/>
      <c r="C73" s="1"/>
      <c r="D73" s="5" t="s">
        <v>62</v>
      </c>
      <c r="E73" s="5" t="s">
        <v>62</v>
      </c>
      <c r="F73" s="5" t="s">
        <v>62</v>
      </c>
      <c r="G73" s="5" t="s">
        <v>62</v>
      </c>
      <c r="H73" s="77" t="s">
        <v>62</v>
      </c>
      <c r="I73" s="77"/>
      <c r="J73" s="5" t="s">
        <v>62</v>
      </c>
      <c r="K73" s="5" t="s">
        <v>62</v>
      </c>
      <c r="L73" s="5" t="s">
        <v>62</v>
      </c>
      <c r="M73" s="5" t="s">
        <v>62</v>
      </c>
      <c r="N73" s="5" t="s">
        <v>62</v>
      </c>
      <c r="O73" s="5" t="s">
        <v>62</v>
      </c>
      <c r="P73" s="5" t="s">
        <v>62</v>
      </c>
      <c r="R73" s="51"/>
    </row>
    <row r="74" spans="1:18" s="6" customFormat="1" ht="22" customHeight="1">
      <c r="A74" s="1"/>
      <c r="B74" s="1"/>
      <c r="C74" s="1"/>
      <c r="D74" s="8" t="s">
        <v>48</v>
      </c>
      <c r="E74" s="8" t="s">
        <v>48</v>
      </c>
      <c r="F74" s="8" t="s">
        <v>48</v>
      </c>
      <c r="G74" s="8" t="s">
        <v>49</v>
      </c>
      <c r="H74" s="79" t="s">
        <v>49</v>
      </c>
      <c r="I74" s="79"/>
      <c r="J74" s="8" t="s">
        <v>49</v>
      </c>
      <c r="K74" s="8" t="s">
        <v>50</v>
      </c>
      <c r="L74" s="8" t="s">
        <v>50</v>
      </c>
      <c r="M74" s="8" t="s">
        <v>50</v>
      </c>
      <c r="N74" s="8" t="s">
        <v>51</v>
      </c>
      <c r="O74" s="8" t="s">
        <v>51</v>
      </c>
      <c r="P74" s="8" t="s">
        <v>51</v>
      </c>
      <c r="R74" s="51"/>
    </row>
    <row r="75" spans="1:18" s="6" customFormat="1" ht="15" customHeight="1">
      <c r="A75" s="1"/>
      <c r="B75" s="1"/>
      <c r="C75" s="1"/>
      <c r="D75" s="5" t="s">
        <v>52</v>
      </c>
      <c r="E75" s="5" t="s">
        <v>53</v>
      </c>
      <c r="F75" s="5" t="s">
        <v>54</v>
      </c>
      <c r="G75" s="5" t="s">
        <v>52</v>
      </c>
      <c r="H75" s="77" t="s">
        <v>53</v>
      </c>
      <c r="I75" s="77"/>
      <c r="J75" s="5" t="s">
        <v>54</v>
      </c>
      <c r="K75" s="5" t="s">
        <v>52</v>
      </c>
      <c r="L75" s="5" t="s">
        <v>53</v>
      </c>
      <c r="M75" s="5" t="s">
        <v>54</v>
      </c>
      <c r="N75" s="5" t="s">
        <v>52</v>
      </c>
      <c r="O75" s="5" t="s">
        <v>53</v>
      </c>
      <c r="P75" s="5" t="s">
        <v>54</v>
      </c>
      <c r="R75" s="51"/>
    </row>
    <row r="76" spans="1:18" s="6" customFormat="1" ht="15" customHeight="1">
      <c r="A76" s="77" t="s">
        <v>55</v>
      </c>
      <c r="B76" s="77"/>
      <c r="C76" s="77"/>
      <c r="D76" s="3">
        <v>88</v>
      </c>
      <c r="E76" s="3">
        <v>99</v>
      </c>
      <c r="F76" s="3">
        <v>53</v>
      </c>
      <c r="G76" s="3">
        <v>41</v>
      </c>
      <c r="H76" s="78">
        <v>51</v>
      </c>
      <c r="I76" s="78"/>
      <c r="J76" s="3">
        <v>27</v>
      </c>
      <c r="K76" s="3">
        <v>21</v>
      </c>
      <c r="L76" s="3">
        <v>32</v>
      </c>
      <c r="M76" s="3">
        <v>11</v>
      </c>
      <c r="N76" s="3">
        <v>5</v>
      </c>
      <c r="O76" s="3">
        <v>7</v>
      </c>
      <c r="P76" s="3">
        <v>1</v>
      </c>
      <c r="R76" s="51"/>
    </row>
    <row r="77" spans="1:18" s="6" customFormat="1" ht="15" customHeight="1">
      <c r="A77" s="5"/>
      <c r="B77" s="5"/>
      <c r="C77" s="5" t="s">
        <v>40</v>
      </c>
      <c r="D77" s="3">
        <v>61</v>
      </c>
      <c r="E77" s="3">
        <v>70</v>
      </c>
      <c r="F77" s="3">
        <v>41</v>
      </c>
      <c r="G77" s="3">
        <v>34</v>
      </c>
      <c r="H77" s="78">
        <v>42</v>
      </c>
      <c r="I77" s="78"/>
      <c r="J77" s="3">
        <v>22</v>
      </c>
      <c r="K77" s="3">
        <v>16</v>
      </c>
      <c r="L77" s="3">
        <v>24</v>
      </c>
      <c r="M77" s="3">
        <v>10</v>
      </c>
      <c r="N77" s="3">
        <v>4</v>
      </c>
      <c r="O77" s="3">
        <v>6</v>
      </c>
      <c r="P77" s="3">
        <v>1</v>
      </c>
      <c r="Q77" s="6" t="s">
        <v>18</v>
      </c>
      <c r="R77" s="51">
        <f>P77/D77</f>
        <v>1.6393442622950821E-2</v>
      </c>
    </row>
    <row r="78" spans="1:18" s="6" customFormat="1" ht="15" customHeight="1">
      <c r="A78" s="5"/>
      <c r="B78" s="5"/>
      <c r="C78" s="5" t="s">
        <v>41</v>
      </c>
      <c r="D78" s="3">
        <v>26</v>
      </c>
      <c r="E78" s="3">
        <v>28</v>
      </c>
      <c r="F78" s="3">
        <v>12</v>
      </c>
      <c r="G78" s="3">
        <v>7</v>
      </c>
      <c r="H78" s="78">
        <v>9</v>
      </c>
      <c r="I78" s="78"/>
      <c r="J78" s="3">
        <v>5</v>
      </c>
      <c r="K78" s="3">
        <v>5</v>
      </c>
      <c r="L78" s="3">
        <v>8</v>
      </c>
      <c r="M78" s="3">
        <v>1</v>
      </c>
      <c r="N78" s="3">
        <v>1</v>
      </c>
      <c r="O78" s="3">
        <v>1</v>
      </c>
      <c r="P78" s="3">
        <v>0</v>
      </c>
      <c r="Q78" s="6" t="s">
        <v>19</v>
      </c>
      <c r="R78" s="51">
        <f>P78/D78</f>
        <v>0</v>
      </c>
    </row>
    <row r="79" spans="1:18" s="6" customFormat="1" ht="15" customHeight="1">
      <c r="A79" s="5"/>
      <c r="B79" s="5"/>
      <c r="C79" s="5" t="s">
        <v>42</v>
      </c>
      <c r="D79" s="3">
        <v>1</v>
      </c>
      <c r="E79" s="3">
        <v>1</v>
      </c>
      <c r="F79" s="3">
        <v>0</v>
      </c>
      <c r="G79" s="3"/>
      <c r="H79" s="78"/>
      <c r="I79" s="78"/>
      <c r="J79" s="3"/>
      <c r="K79" s="3"/>
      <c r="L79" s="3"/>
      <c r="M79" s="3"/>
      <c r="N79" s="3"/>
      <c r="O79" s="3"/>
      <c r="P79" s="3"/>
      <c r="R79" s="51"/>
    </row>
    <row r="80" spans="1:18" s="6" customFormat="1">
      <c r="R80" s="51"/>
    </row>
    <row r="81" spans="1:18" s="6" customFormat="1" ht="15" customHeight="1">
      <c r="A81" s="1"/>
      <c r="B81" s="1"/>
      <c r="C81" s="1"/>
      <c r="D81" s="5" t="s">
        <v>69</v>
      </c>
      <c r="E81" s="5" t="s">
        <v>69</v>
      </c>
      <c r="F81" s="5" t="s">
        <v>69</v>
      </c>
      <c r="G81" s="5" t="s">
        <v>69</v>
      </c>
      <c r="H81" s="77" t="s">
        <v>69</v>
      </c>
      <c r="I81" s="77"/>
      <c r="J81" s="5" t="s">
        <v>69</v>
      </c>
      <c r="K81" s="5" t="s">
        <v>69</v>
      </c>
      <c r="L81" s="5" t="s">
        <v>69</v>
      </c>
      <c r="M81" s="5" t="s">
        <v>69</v>
      </c>
      <c r="N81" s="5" t="s">
        <v>69</v>
      </c>
      <c r="O81" s="5" t="s">
        <v>69</v>
      </c>
      <c r="P81" s="5" t="s">
        <v>69</v>
      </c>
      <c r="R81" s="51"/>
    </row>
    <row r="82" spans="1:18" s="6" customFormat="1" ht="15" customHeight="1">
      <c r="A82" s="1"/>
      <c r="B82" s="1"/>
      <c r="C82" s="1"/>
      <c r="D82" s="8" t="s">
        <v>48</v>
      </c>
      <c r="E82" s="8" t="s">
        <v>48</v>
      </c>
      <c r="F82" s="8" t="s">
        <v>48</v>
      </c>
      <c r="G82" s="8" t="s">
        <v>49</v>
      </c>
      <c r="H82" s="79" t="s">
        <v>49</v>
      </c>
      <c r="I82" s="79"/>
      <c r="J82" s="8" t="s">
        <v>49</v>
      </c>
      <c r="K82" s="8" t="s">
        <v>50</v>
      </c>
      <c r="L82" s="8" t="s">
        <v>50</v>
      </c>
      <c r="M82" s="8" t="s">
        <v>50</v>
      </c>
      <c r="N82" s="8" t="s">
        <v>51</v>
      </c>
      <c r="O82" s="8" t="s">
        <v>51</v>
      </c>
      <c r="P82" s="8" t="s">
        <v>51</v>
      </c>
      <c r="R82" s="51"/>
    </row>
    <row r="83" spans="1:18" s="6" customFormat="1" ht="15" customHeight="1">
      <c r="A83" s="1"/>
      <c r="B83" s="1"/>
      <c r="C83" s="1"/>
      <c r="D83" s="48"/>
      <c r="E83" s="48"/>
      <c r="F83" s="48"/>
      <c r="G83" s="48"/>
      <c r="H83" s="80"/>
      <c r="I83" s="80"/>
      <c r="J83" s="48"/>
      <c r="K83" s="48"/>
      <c r="L83" s="48"/>
      <c r="M83" s="48"/>
      <c r="N83" s="48"/>
      <c r="O83" s="48"/>
      <c r="P83" s="48"/>
      <c r="R83" s="51"/>
    </row>
    <row r="84" spans="1:18" s="6" customFormat="1" ht="15" customHeight="1">
      <c r="A84" s="1"/>
      <c r="B84" s="1"/>
      <c r="C84" s="1"/>
      <c r="D84" s="5" t="s">
        <v>52</v>
      </c>
      <c r="E84" s="5" t="s">
        <v>53</v>
      </c>
      <c r="F84" s="5" t="s">
        <v>54</v>
      </c>
      <c r="G84" s="5" t="s">
        <v>52</v>
      </c>
      <c r="H84" s="77" t="s">
        <v>53</v>
      </c>
      <c r="I84" s="77"/>
      <c r="J84" s="5" t="s">
        <v>54</v>
      </c>
      <c r="K84" s="5" t="s">
        <v>52</v>
      </c>
      <c r="L84" s="5" t="s">
        <v>53</v>
      </c>
      <c r="M84" s="5" t="s">
        <v>54</v>
      </c>
      <c r="N84" s="5" t="s">
        <v>52</v>
      </c>
      <c r="O84" s="5" t="s">
        <v>53</v>
      </c>
      <c r="P84" s="5" t="s">
        <v>54</v>
      </c>
      <c r="R84" s="51"/>
    </row>
    <row r="85" spans="1:18" s="6" customFormat="1" ht="15" customHeight="1">
      <c r="A85" s="77" t="s">
        <v>55</v>
      </c>
      <c r="B85" s="77"/>
      <c r="C85" s="77"/>
      <c r="D85" s="3">
        <v>107</v>
      </c>
      <c r="E85" s="3">
        <v>123</v>
      </c>
      <c r="F85" s="3">
        <v>70</v>
      </c>
      <c r="G85" s="3">
        <v>65</v>
      </c>
      <c r="H85" s="78">
        <v>96</v>
      </c>
      <c r="I85" s="78"/>
      <c r="J85" s="3">
        <v>42</v>
      </c>
      <c r="K85" s="3">
        <v>34</v>
      </c>
      <c r="L85" s="3">
        <v>61</v>
      </c>
      <c r="M85" s="3">
        <v>24</v>
      </c>
      <c r="N85" s="3">
        <v>16</v>
      </c>
      <c r="O85" s="3">
        <v>25</v>
      </c>
      <c r="P85" s="3">
        <v>11</v>
      </c>
      <c r="R85" s="51"/>
    </row>
    <row r="86" spans="1:18" s="6" customFormat="1" ht="15" customHeight="1">
      <c r="A86" s="5"/>
      <c r="B86" s="5"/>
      <c r="C86" s="5" t="s">
        <v>40</v>
      </c>
      <c r="D86" s="3">
        <v>62</v>
      </c>
      <c r="E86" s="3">
        <v>72</v>
      </c>
      <c r="F86" s="3">
        <v>44</v>
      </c>
      <c r="G86" s="3">
        <v>41</v>
      </c>
      <c r="H86" s="78">
        <v>61</v>
      </c>
      <c r="I86" s="78"/>
      <c r="J86" s="3">
        <v>28</v>
      </c>
      <c r="K86" s="3">
        <v>25</v>
      </c>
      <c r="L86" s="3">
        <v>46</v>
      </c>
      <c r="M86" s="3">
        <v>18</v>
      </c>
      <c r="N86" s="3">
        <v>10</v>
      </c>
      <c r="O86" s="3">
        <v>15</v>
      </c>
      <c r="P86" s="3">
        <v>7</v>
      </c>
      <c r="Q86" s="6" t="s">
        <v>86</v>
      </c>
      <c r="R86" s="51">
        <f>P86/D86</f>
        <v>0.11290322580645161</v>
      </c>
    </row>
    <row r="87" spans="1:18" s="6" customFormat="1" ht="15" customHeight="1">
      <c r="A87" s="5"/>
      <c r="B87" s="5"/>
      <c r="C87" s="5" t="s">
        <v>41</v>
      </c>
      <c r="D87" s="3">
        <v>45</v>
      </c>
      <c r="E87" s="3">
        <v>51</v>
      </c>
      <c r="F87" s="3">
        <v>26</v>
      </c>
      <c r="G87" s="3">
        <v>24</v>
      </c>
      <c r="H87" s="78">
        <v>35</v>
      </c>
      <c r="I87" s="78"/>
      <c r="J87" s="3">
        <v>14</v>
      </c>
      <c r="K87" s="3">
        <v>9</v>
      </c>
      <c r="L87" s="3">
        <v>15</v>
      </c>
      <c r="M87" s="3">
        <v>6</v>
      </c>
      <c r="N87" s="3">
        <v>6</v>
      </c>
      <c r="O87" s="3">
        <v>10</v>
      </c>
      <c r="P87" s="3">
        <v>4</v>
      </c>
      <c r="Q87" s="6" t="s">
        <v>87</v>
      </c>
      <c r="R87" s="51">
        <f>P87/D87</f>
        <v>8.8888888888888892E-2</v>
      </c>
    </row>
    <row r="88" spans="1:18">
      <c r="R88" s="50"/>
    </row>
    <row r="89" spans="1:18">
      <c r="Q89" s="52" t="s">
        <v>44</v>
      </c>
      <c r="R89" s="53">
        <f>AVERAGE(R69,R77,R86)</f>
        <v>7.0125916503494506E-2</v>
      </c>
    </row>
    <row r="90" spans="1:18">
      <c r="Q90" s="52" t="s">
        <v>45</v>
      </c>
      <c r="R90" s="53">
        <f>AVERAGE(R70,R78,R87)</f>
        <v>5.7998423955870765E-2</v>
      </c>
    </row>
    <row r="92" spans="1:18">
      <c r="A92" t="s">
        <v>20</v>
      </c>
      <c r="B92" t="s">
        <v>21</v>
      </c>
    </row>
    <row r="93" spans="1:18" s="6" customFormat="1" ht="21" customHeight="1">
      <c r="A93" s="1"/>
      <c r="B93" s="1"/>
      <c r="C93" s="1"/>
      <c r="D93" s="43" t="s">
        <v>47</v>
      </c>
      <c r="E93" s="43" t="s">
        <v>47</v>
      </c>
      <c r="F93" s="43" t="s">
        <v>47</v>
      </c>
      <c r="G93" s="43" t="s">
        <v>47</v>
      </c>
      <c r="H93" s="77" t="s">
        <v>47</v>
      </c>
      <c r="I93" s="77"/>
      <c r="J93" s="43" t="s">
        <v>47</v>
      </c>
      <c r="K93" s="43" t="s">
        <v>47</v>
      </c>
      <c r="L93" s="43" t="s">
        <v>47</v>
      </c>
      <c r="M93" s="43" t="s">
        <v>47</v>
      </c>
    </row>
    <row r="94" spans="1:18" s="6" customFormat="1" ht="15" customHeight="1">
      <c r="A94" s="1"/>
      <c r="B94" s="1"/>
      <c r="C94" s="1"/>
      <c r="D94" s="44" t="s">
        <v>49</v>
      </c>
      <c r="E94" s="44" t="s">
        <v>49</v>
      </c>
      <c r="F94" s="44" t="s">
        <v>49</v>
      </c>
      <c r="G94" s="44" t="s">
        <v>50</v>
      </c>
      <c r="H94" s="79" t="s">
        <v>50</v>
      </c>
      <c r="I94" s="79"/>
      <c r="J94" s="44" t="s">
        <v>50</v>
      </c>
      <c r="K94" s="44" t="s">
        <v>51</v>
      </c>
      <c r="L94" s="44" t="s">
        <v>51</v>
      </c>
      <c r="M94" s="44" t="s">
        <v>51</v>
      </c>
    </row>
    <row r="95" spans="1:18" s="6" customFormat="1" ht="15" customHeight="1">
      <c r="A95" s="1"/>
      <c r="B95" s="1"/>
      <c r="C95" s="1"/>
      <c r="D95" s="49"/>
      <c r="E95" s="49"/>
      <c r="F95" s="49"/>
      <c r="G95" s="49"/>
      <c r="H95" s="80"/>
      <c r="I95" s="80"/>
      <c r="J95" s="49"/>
      <c r="K95" s="49"/>
      <c r="L95" s="49"/>
      <c r="M95" s="49"/>
    </row>
    <row r="96" spans="1:18" s="6" customFormat="1" ht="15" customHeight="1">
      <c r="A96" s="1"/>
      <c r="B96" s="1"/>
      <c r="C96" s="1"/>
      <c r="D96" s="43" t="s">
        <v>52</v>
      </c>
      <c r="E96" s="43" t="s">
        <v>53</v>
      </c>
      <c r="F96" s="43" t="s">
        <v>54</v>
      </c>
      <c r="G96" s="43" t="s">
        <v>52</v>
      </c>
      <c r="H96" s="77" t="s">
        <v>53</v>
      </c>
      <c r="I96" s="77"/>
      <c r="J96" s="43" t="s">
        <v>54</v>
      </c>
      <c r="K96" s="43" t="s">
        <v>52</v>
      </c>
      <c r="L96" s="43" t="s">
        <v>53</v>
      </c>
      <c r="M96" s="43" t="s">
        <v>54</v>
      </c>
    </row>
    <row r="97" spans="1:14" s="6" customFormat="1" ht="15" customHeight="1">
      <c r="A97" s="77" t="s">
        <v>55</v>
      </c>
      <c r="B97" s="77"/>
      <c r="C97" s="77"/>
      <c r="D97" s="45">
        <v>308</v>
      </c>
      <c r="E97" s="45">
        <v>429</v>
      </c>
      <c r="F97" s="45">
        <v>197</v>
      </c>
      <c r="G97" s="45">
        <v>159</v>
      </c>
      <c r="H97" s="78">
        <v>216</v>
      </c>
      <c r="I97" s="78"/>
      <c r="J97" s="45">
        <v>115</v>
      </c>
      <c r="K97" s="45">
        <v>93</v>
      </c>
      <c r="L97" s="45">
        <v>145</v>
      </c>
      <c r="M97" s="45">
        <v>65</v>
      </c>
    </row>
    <row r="98" spans="1:14" s="6" customFormat="1" ht="15" customHeight="1">
      <c r="A98" s="43"/>
      <c r="B98" s="43"/>
      <c r="C98" s="43" t="s">
        <v>40</v>
      </c>
      <c r="D98" s="45">
        <v>153</v>
      </c>
      <c r="E98" s="45">
        <v>204</v>
      </c>
      <c r="F98" s="45">
        <v>112</v>
      </c>
      <c r="G98" s="45">
        <v>95</v>
      </c>
      <c r="H98" s="78">
        <v>124</v>
      </c>
      <c r="I98" s="78"/>
      <c r="J98" s="45">
        <v>73</v>
      </c>
      <c r="K98" s="45">
        <v>55</v>
      </c>
      <c r="L98" s="45">
        <v>80</v>
      </c>
      <c r="M98" s="45">
        <v>40</v>
      </c>
      <c r="N98" s="51">
        <f>M98/D98</f>
        <v>0.26143790849673204</v>
      </c>
    </row>
    <row r="99" spans="1:14" s="6" customFormat="1" ht="15" customHeight="1">
      <c r="A99" s="43"/>
      <c r="B99" s="43"/>
      <c r="C99" s="43" t="s">
        <v>41</v>
      </c>
      <c r="D99" s="45">
        <v>149</v>
      </c>
      <c r="E99" s="45">
        <v>219</v>
      </c>
      <c r="F99" s="45">
        <v>80</v>
      </c>
      <c r="G99" s="45">
        <v>62</v>
      </c>
      <c r="H99" s="78">
        <v>90</v>
      </c>
      <c r="I99" s="78"/>
      <c r="J99" s="45">
        <v>41</v>
      </c>
      <c r="K99" s="45">
        <v>38</v>
      </c>
      <c r="L99" s="45">
        <v>65</v>
      </c>
      <c r="M99" s="45">
        <v>25</v>
      </c>
      <c r="N99" s="51">
        <f>M99/D99</f>
        <v>0.16778523489932887</v>
      </c>
    </row>
    <row r="100" spans="1:14" s="6" customFormat="1" ht="15" customHeight="1">
      <c r="A100" s="43"/>
      <c r="B100" s="43"/>
      <c r="C100" s="43" t="s">
        <v>42</v>
      </c>
      <c r="D100" s="45">
        <v>6</v>
      </c>
      <c r="E100" s="45">
        <v>6</v>
      </c>
      <c r="F100" s="45">
        <v>5</v>
      </c>
      <c r="G100" s="45">
        <v>2</v>
      </c>
      <c r="H100" s="78">
        <v>2</v>
      </c>
      <c r="I100" s="78"/>
      <c r="J100" s="45">
        <v>1</v>
      </c>
      <c r="K100" s="45"/>
      <c r="L100" s="45"/>
      <c r="M100" s="45"/>
      <c r="N100" s="51"/>
    </row>
    <row r="101" spans="1:14" s="6" customFormat="1" ht="15" customHeight="1">
      <c r="A101" s="9"/>
      <c r="B101" s="9"/>
      <c r="C101" s="9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51"/>
    </row>
    <row r="102" spans="1:14" s="6" customFormat="1" ht="15" customHeight="1">
      <c r="A102" s="1"/>
      <c r="B102" s="1"/>
      <c r="C102" s="1"/>
      <c r="D102" s="43" t="s">
        <v>62</v>
      </c>
      <c r="E102" s="43" t="s">
        <v>62</v>
      </c>
      <c r="F102" s="43" t="s">
        <v>62</v>
      </c>
      <c r="G102" s="43" t="s">
        <v>62</v>
      </c>
      <c r="H102" s="77" t="s">
        <v>62</v>
      </c>
      <c r="I102" s="77"/>
      <c r="J102" s="43" t="s">
        <v>62</v>
      </c>
      <c r="K102" s="43" t="s">
        <v>62</v>
      </c>
      <c r="L102" s="43" t="s">
        <v>62</v>
      </c>
      <c r="M102" s="43" t="s">
        <v>62</v>
      </c>
      <c r="N102" s="51"/>
    </row>
    <row r="103" spans="1:14" s="6" customFormat="1" ht="15" customHeight="1">
      <c r="A103" s="1"/>
      <c r="B103" s="1"/>
      <c r="C103" s="1"/>
      <c r="D103" s="44" t="s">
        <v>49</v>
      </c>
      <c r="E103" s="44" t="s">
        <v>49</v>
      </c>
      <c r="F103" s="44" t="s">
        <v>49</v>
      </c>
      <c r="G103" s="44" t="s">
        <v>50</v>
      </c>
      <c r="H103" s="79" t="s">
        <v>50</v>
      </c>
      <c r="I103" s="79"/>
      <c r="J103" s="44" t="s">
        <v>50</v>
      </c>
      <c r="K103" s="44" t="s">
        <v>51</v>
      </c>
      <c r="L103" s="44" t="s">
        <v>51</v>
      </c>
      <c r="M103" s="44" t="s">
        <v>51</v>
      </c>
      <c r="N103" s="51"/>
    </row>
    <row r="104" spans="1:14" s="6" customFormat="1" ht="15" customHeight="1">
      <c r="A104" s="1"/>
      <c r="B104" s="1"/>
      <c r="C104" s="1"/>
      <c r="D104" s="49"/>
      <c r="E104" s="49"/>
      <c r="F104" s="49"/>
      <c r="G104" s="49"/>
      <c r="H104" s="80"/>
      <c r="I104" s="80"/>
      <c r="J104" s="49"/>
      <c r="K104" s="49"/>
      <c r="L104" s="49"/>
      <c r="M104" s="49"/>
      <c r="N104" s="51"/>
    </row>
    <row r="105" spans="1:14" s="6" customFormat="1" ht="15" customHeight="1">
      <c r="A105" s="1"/>
      <c r="B105" s="1"/>
      <c r="C105" s="1"/>
      <c r="D105" s="43" t="s">
        <v>52</v>
      </c>
      <c r="E105" s="43" t="s">
        <v>53</v>
      </c>
      <c r="F105" s="43" t="s">
        <v>54</v>
      </c>
      <c r="G105" s="43" t="s">
        <v>52</v>
      </c>
      <c r="H105" s="77" t="s">
        <v>53</v>
      </c>
      <c r="I105" s="77"/>
      <c r="J105" s="43" t="s">
        <v>54</v>
      </c>
      <c r="K105" s="43" t="s">
        <v>52</v>
      </c>
      <c r="L105" s="43" t="s">
        <v>53</v>
      </c>
      <c r="M105" s="43" t="s">
        <v>54</v>
      </c>
      <c r="N105" s="51"/>
    </row>
    <row r="106" spans="1:14" s="6" customFormat="1" ht="15" customHeight="1">
      <c r="A106" s="77" t="s">
        <v>55</v>
      </c>
      <c r="B106" s="77"/>
      <c r="C106" s="77"/>
      <c r="D106" s="45">
        <v>355</v>
      </c>
      <c r="E106" s="45">
        <v>517</v>
      </c>
      <c r="F106" s="45">
        <v>190</v>
      </c>
      <c r="G106" s="45">
        <v>143</v>
      </c>
      <c r="H106" s="78">
        <v>204</v>
      </c>
      <c r="I106" s="78"/>
      <c r="J106" s="45">
        <v>82</v>
      </c>
      <c r="K106" s="45">
        <v>59</v>
      </c>
      <c r="L106" s="45">
        <v>104</v>
      </c>
      <c r="M106" s="45">
        <v>49</v>
      </c>
      <c r="N106" s="51"/>
    </row>
    <row r="107" spans="1:14" s="6" customFormat="1" ht="15" customHeight="1">
      <c r="A107" s="43"/>
      <c r="B107" s="43"/>
      <c r="C107" s="43" t="s">
        <v>40</v>
      </c>
      <c r="D107" s="45">
        <v>193</v>
      </c>
      <c r="E107" s="45">
        <v>284</v>
      </c>
      <c r="F107" s="45">
        <v>113</v>
      </c>
      <c r="G107" s="45">
        <v>86</v>
      </c>
      <c r="H107" s="78">
        <v>124</v>
      </c>
      <c r="I107" s="78"/>
      <c r="J107" s="45">
        <v>49</v>
      </c>
      <c r="K107" s="45">
        <v>33</v>
      </c>
      <c r="L107" s="45">
        <v>59</v>
      </c>
      <c r="M107" s="45">
        <v>28</v>
      </c>
      <c r="N107" s="51">
        <f>M107/D107</f>
        <v>0.14507772020725387</v>
      </c>
    </row>
    <row r="108" spans="1:14" s="6" customFormat="1" ht="15" customHeight="1">
      <c r="A108" s="43"/>
      <c r="B108" s="43"/>
      <c r="C108" s="43" t="s">
        <v>41</v>
      </c>
      <c r="D108" s="45">
        <v>157</v>
      </c>
      <c r="E108" s="45">
        <v>226</v>
      </c>
      <c r="F108" s="45">
        <v>76</v>
      </c>
      <c r="G108" s="45">
        <v>57</v>
      </c>
      <c r="H108" s="78">
        <v>80</v>
      </c>
      <c r="I108" s="78"/>
      <c r="J108" s="45">
        <v>33</v>
      </c>
      <c r="K108" s="45">
        <v>26</v>
      </c>
      <c r="L108" s="45">
        <v>45</v>
      </c>
      <c r="M108" s="45">
        <v>21</v>
      </c>
      <c r="N108" s="51">
        <f>M108/D108</f>
        <v>0.13375796178343949</v>
      </c>
    </row>
    <row r="109" spans="1:14" s="6" customFormat="1" ht="15" customHeight="1">
      <c r="A109" s="43"/>
      <c r="B109" s="43"/>
      <c r="C109" s="43" t="s">
        <v>42</v>
      </c>
      <c r="D109" s="45">
        <v>5</v>
      </c>
      <c r="E109" s="45">
        <v>7</v>
      </c>
      <c r="F109" s="45">
        <v>1</v>
      </c>
      <c r="G109" s="45"/>
      <c r="H109" s="78"/>
      <c r="I109" s="78"/>
      <c r="J109" s="45"/>
      <c r="K109" s="45"/>
      <c r="L109" s="45"/>
      <c r="M109" s="45"/>
      <c r="N109" s="51"/>
    </row>
    <row r="110" spans="1:14">
      <c r="N110" s="50"/>
    </row>
    <row r="111" spans="1:14" s="6" customFormat="1" ht="15" customHeight="1">
      <c r="A111" s="1"/>
      <c r="B111" s="1"/>
      <c r="C111" s="1"/>
      <c r="D111" s="54" t="s">
        <v>69</v>
      </c>
      <c r="E111" s="54" t="s">
        <v>69</v>
      </c>
      <c r="F111" s="54" t="s">
        <v>69</v>
      </c>
      <c r="G111" s="54" t="s">
        <v>69</v>
      </c>
      <c r="H111" s="77" t="s">
        <v>69</v>
      </c>
      <c r="I111" s="77"/>
      <c r="J111" s="54" t="s">
        <v>69</v>
      </c>
      <c r="K111" s="54" t="s">
        <v>69</v>
      </c>
      <c r="L111" s="54" t="s">
        <v>69</v>
      </c>
      <c r="M111" s="54" t="s">
        <v>69</v>
      </c>
      <c r="N111" s="51"/>
    </row>
    <row r="112" spans="1:14" s="6" customFormat="1" ht="15" customHeight="1">
      <c r="A112" s="1"/>
      <c r="B112" s="1"/>
      <c r="C112" s="1"/>
      <c r="D112" s="56" t="s">
        <v>49</v>
      </c>
      <c r="E112" s="56" t="s">
        <v>49</v>
      </c>
      <c r="F112" s="56" t="s">
        <v>49</v>
      </c>
      <c r="G112" s="56" t="s">
        <v>50</v>
      </c>
      <c r="H112" s="79" t="s">
        <v>50</v>
      </c>
      <c r="I112" s="79"/>
      <c r="J112" s="56" t="s">
        <v>50</v>
      </c>
      <c r="K112" s="56" t="s">
        <v>51</v>
      </c>
      <c r="L112" s="56" t="s">
        <v>51</v>
      </c>
      <c r="M112" s="56" t="s">
        <v>51</v>
      </c>
      <c r="N112" s="51"/>
    </row>
    <row r="113" spans="1:14" s="6" customFormat="1" ht="15" customHeight="1">
      <c r="A113" s="1"/>
      <c r="B113" s="1"/>
      <c r="C113" s="1"/>
      <c r="D113" s="57"/>
      <c r="E113" s="57"/>
      <c r="F113" s="57"/>
      <c r="G113" s="57"/>
      <c r="H113" s="80"/>
      <c r="I113" s="80"/>
      <c r="J113" s="57"/>
      <c r="K113" s="57"/>
      <c r="L113" s="57"/>
      <c r="M113" s="57"/>
      <c r="N113" s="51"/>
    </row>
    <row r="114" spans="1:14" s="6" customFormat="1" ht="15" customHeight="1">
      <c r="A114" s="1"/>
      <c r="B114" s="1"/>
      <c r="C114" s="1"/>
      <c r="D114" s="54" t="s">
        <v>52</v>
      </c>
      <c r="E114" s="54" t="s">
        <v>53</v>
      </c>
      <c r="F114" s="54" t="s">
        <v>54</v>
      </c>
      <c r="G114" s="54" t="s">
        <v>52</v>
      </c>
      <c r="H114" s="77" t="s">
        <v>53</v>
      </c>
      <c r="I114" s="77"/>
      <c r="J114" s="54" t="s">
        <v>54</v>
      </c>
      <c r="K114" s="54" t="s">
        <v>52</v>
      </c>
      <c r="L114" s="54" t="s">
        <v>53</v>
      </c>
      <c r="M114" s="54" t="s">
        <v>54</v>
      </c>
      <c r="N114" s="51"/>
    </row>
    <row r="115" spans="1:14" s="6" customFormat="1" ht="15" customHeight="1">
      <c r="A115" s="77" t="s">
        <v>55</v>
      </c>
      <c r="B115" s="77"/>
      <c r="C115" s="77"/>
      <c r="D115" s="55">
        <v>412</v>
      </c>
      <c r="E115" s="55">
        <v>555</v>
      </c>
      <c r="F115" s="55">
        <v>305</v>
      </c>
      <c r="G115" s="55">
        <v>248</v>
      </c>
      <c r="H115" s="78">
        <v>356</v>
      </c>
      <c r="I115" s="78"/>
      <c r="J115" s="55">
        <v>169</v>
      </c>
      <c r="K115" s="55">
        <v>123</v>
      </c>
      <c r="L115" s="55">
        <v>189</v>
      </c>
      <c r="M115" s="55">
        <v>97</v>
      </c>
      <c r="N115" s="51"/>
    </row>
    <row r="116" spans="1:14" s="6" customFormat="1" ht="15" customHeight="1">
      <c r="A116" s="54"/>
      <c r="B116" s="54"/>
      <c r="C116" s="54" t="s">
        <v>40</v>
      </c>
      <c r="D116" s="55">
        <v>203</v>
      </c>
      <c r="E116" s="55">
        <v>261</v>
      </c>
      <c r="F116" s="55">
        <v>155</v>
      </c>
      <c r="G116" s="55">
        <v>128</v>
      </c>
      <c r="H116" s="78">
        <v>180</v>
      </c>
      <c r="I116" s="78"/>
      <c r="J116" s="55">
        <v>98</v>
      </c>
      <c r="K116" s="55">
        <v>73</v>
      </c>
      <c r="L116" s="55">
        <v>104</v>
      </c>
      <c r="M116" s="55">
        <v>56</v>
      </c>
      <c r="N116" s="51">
        <f>M116/D116</f>
        <v>0.27586206896551724</v>
      </c>
    </row>
    <row r="117" spans="1:14" s="6" customFormat="1" ht="15" customHeight="1">
      <c r="A117" s="54"/>
      <c r="B117" s="54"/>
      <c r="C117" s="54" t="s">
        <v>41</v>
      </c>
      <c r="D117" s="55">
        <v>203</v>
      </c>
      <c r="E117" s="55">
        <v>284</v>
      </c>
      <c r="F117" s="55">
        <v>145</v>
      </c>
      <c r="G117" s="55">
        <v>117</v>
      </c>
      <c r="H117" s="78">
        <v>173</v>
      </c>
      <c r="I117" s="78"/>
      <c r="J117" s="55">
        <v>69</v>
      </c>
      <c r="K117" s="55">
        <v>49</v>
      </c>
      <c r="L117" s="55">
        <v>84</v>
      </c>
      <c r="M117" s="55">
        <v>40</v>
      </c>
      <c r="N117" s="51">
        <f>M117/D117</f>
        <v>0.19704433497536947</v>
      </c>
    </row>
    <row r="118" spans="1:14" s="6" customFormat="1" ht="15" customHeight="1">
      <c r="A118" s="54"/>
      <c r="B118" s="54"/>
      <c r="C118" s="54" t="s">
        <v>42</v>
      </c>
      <c r="D118" s="55">
        <v>6</v>
      </c>
      <c r="E118" s="55">
        <v>10</v>
      </c>
      <c r="F118" s="55">
        <v>5</v>
      </c>
      <c r="G118" s="55">
        <v>3</v>
      </c>
      <c r="H118" s="78">
        <v>3</v>
      </c>
      <c r="I118" s="78"/>
      <c r="J118" s="55">
        <v>2</v>
      </c>
      <c r="K118" s="55">
        <v>1</v>
      </c>
      <c r="L118" s="55">
        <v>1</v>
      </c>
      <c r="M118" s="55">
        <v>1</v>
      </c>
      <c r="N118" s="51"/>
    </row>
    <row r="119" spans="1:14" s="6" customFormat="1" ht="15" customHeight="1">
      <c r="A119" s="1"/>
      <c r="B119" s="1"/>
      <c r="C119" s="1"/>
      <c r="D119" s="56"/>
      <c r="E119" s="56"/>
      <c r="F119" s="56"/>
      <c r="G119" s="56"/>
      <c r="H119" s="79"/>
      <c r="I119" s="79"/>
      <c r="J119" s="56"/>
      <c r="K119" s="56"/>
      <c r="L119" s="56"/>
      <c r="M119" s="62" t="s">
        <v>26</v>
      </c>
      <c r="N119" s="53">
        <f>AVERAGE(N98,N107,N116)</f>
        <v>0.22745923255650105</v>
      </c>
    </row>
    <row r="120" spans="1:14" s="6" customFormat="1" ht="15" customHeight="1">
      <c r="A120" s="1"/>
      <c r="B120" s="1"/>
      <c r="C120" s="1"/>
      <c r="D120" s="9"/>
      <c r="E120" s="9"/>
      <c r="F120" s="9"/>
      <c r="G120" s="9"/>
      <c r="H120" s="9"/>
      <c r="I120" s="9"/>
      <c r="J120" s="9"/>
      <c r="K120" s="9"/>
      <c r="L120" s="9"/>
      <c r="M120" s="63" t="s">
        <v>27</v>
      </c>
      <c r="N120" s="53">
        <f>AVERAGE(N99,N108,N117)</f>
        <v>0.16619584388604594</v>
      </c>
    </row>
    <row r="121" spans="1:14" s="6" customFormat="1" ht="15" customHeight="1">
      <c r="A121" s="1" t="s">
        <v>22</v>
      </c>
      <c r="B121" s="1" t="s">
        <v>25</v>
      </c>
      <c r="C121" s="1"/>
      <c r="D121" s="9"/>
      <c r="E121" s="9"/>
      <c r="F121" s="9"/>
      <c r="G121" s="9"/>
      <c r="H121" s="9"/>
      <c r="I121" s="9"/>
      <c r="J121" s="9"/>
      <c r="K121" s="9"/>
      <c r="L121" s="9"/>
      <c r="M121" s="9"/>
    </row>
    <row r="122" spans="1:14" s="6" customFormat="1" ht="25" customHeight="1">
      <c r="A122" s="1"/>
      <c r="B122" s="1"/>
      <c r="C122" s="1"/>
      <c r="D122" s="54" t="s">
        <v>47</v>
      </c>
      <c r="E122" s="54" t="s">
        <v>47</v>
      </c>
      <c r="F122" s="54" t="s">
        <v>47</v>
      </c>
      <c r="G122" s="54" t="s">
        <v>47</v>
      </c>
      <c r="H122" s="77" t="s">
        <v>47</v>
      </c>
      <c r="I122" s="77"/>
      <c r="J122" s="54" t="s">
        <v>47</v>
      </c>
    </row>
    <row r="123" spans="1:14" s="6" customFormat="1" ht="15" customHeight="1">
      <c r="A123" s="1"/>
      <c r="B123" s="1"/>
      <c r="C123" s="1"/>
      <c r="D123" s="56" t="s">
        <v>50</v>
      </c>
      <c r="E123" s="56" t="s">
        <v>50</v>
      </c>
      <c r="F123" s="56" t="s">
        <v>50</v>
      </c>
      <c r="G123" s="56" t="s">
        <v>51</v>
      </c>
      <c r="H123" s="79" t="s">
        <v>51</v>
      </c>
      <c r="I123" s="79"/>
      <c r="J123" s="56" t="s">
        <v>51</v>
      </c>
    </row>
    <row r="124" spans="1:14" s="6" customFormat="1" ht="15" customHeight="1">
      <c r="A124" s="1"/>
      <c r="B124" s="1"/>
      <c r="C124" s="1"/>
      <c r="D124" s="57"/>
      <c r="E124" s="57"/>
      <c r="F124" s="57"/>
      <c r="G124" s="57"/>
      <c r="H124" s="80"/>
      <c r="I124" s="80"/>
      <c r="J124" s="57"/>
    </row>
    <row r="125" spans="1:14" s="6" customFormat="1" ht="15" customHeight="1">
      <c r="A125" s="1"/>
      <c r="B125" s="1"/>
      <c r="C125" s="1"/>
      <c r="D125" s="54" t="s">
        <v>52</v>
      </c>
      <c r="E125" s="54" t="s">
        <v>53</v>
      </c>
      <c r="F125" s="54" t="s">
        <v>54</v>
      </c>
      <c r="G125" s="54" t="s">
        <v>52</v>
      </c>
      <c r="H125" s="77" t="s">
        <v>53</v>
      </c>
      <c r="I125" s="77"/>
      <c r="J125" s="54" t="s">
        <v>54</v>
      </c>
    </row>
    <row r="126" spans="1:14" s="6" customFormat="1" ht="15" customHeight="1">
      <c r="A126" s="77" t="s">
        <v>55</v>
      </c>
      <c r="B126" s="77"/>
      <c r="C126" s="77"/>
      <c r="D126" s="55">
        <v>316</v>
      </c>
      <c r="E126" s="55">
        <v>437</v>
      </c>
      <c r="F126" s="55">
        <v>236</v>
      </c>
      <c r="G126" s="55">
        <v>167</v>
      </c>
      <c r="H126" s="78">
        <v>300</v>
      </c>
      <c r="I126" s="78"/>
      <c r="J126" s="55">
        <v>123</v>
      </c>
    </row>
    <row r="127" spans="1:14" s="6" customFormat="1" ht="15" customHeight="1">
      <c r="A127" s="54"/>
      <c r="B127" s="54"/>
      <c r="C127" s="54" t="s">
        <v>40</v>
      </c>
      <c r="D127" s="55">
        <v>153</v>
      </c>
      <c r="E127" s="55">
        <v>205</v>
      </c>
      <c r="F127" s="55">
        <v>122</v>
      </c>
      <c r="G127" s="55">
        <v>86</v>
      </c>
      <c r="H127" s="78">
        <v>147</v>
      </c>
      <c r="I127" s="78"/>
      <c r="J127" s="55">
        <v>64</v>
      </c>
      <c r="K127" s="64">
        <f>J127/D127</f>
        <v>0.41830065359477125</v>
      </c>
    </row>
    <row r="128" spans="1:14" s="6" customFormat="1" ht="15" customHeight="1">
      <c r="A128" s="54"/>
      <c r="B128" s="54"/>
      <c r="C128" s="54" t="s">
        <v>41</v>
      </c>
      <c r="D128" s="55">
        <v>158</v>
      </c>
      <c r="E128" s="55">
        <v>225</v>
      </c>
      <c r="F128" s="55">
        <v>111</v>
      </c>
      <c r="G128" s="55">
        <v>80</v>
      </c>
      <c r="H128" s="78">
        <v>152</v>
      </c>
      <c r="I128" s="78"/>
      <c r="J128" s="55">
        <v>58</v>
      </c>
      <c r="K128" s="64">
        <f>J128/D128</f>
        <v>0.36708860759493672</v>
      </c>
    </row>
    <row r="129" spans="1:13" s="6" customFormat="1" ht="15" customHeight="1">
      <c r="A129" s="9"/>
      <c r="B129" s="9"/>
      <c r="C129" s="9"/>
      <c r="D129" s="55"/>
      <c r="E129" s="55"/>
      <c r="F129" s="55"/>
      <c r="G129" s="55"/>
      <c r="H129" s="55"/>
      <c r="I129" s="55"/>
      <c r="J129" s="55"/>
      <c r="K129" s="64"/>
    </row>
    <row r="130" spans="1:13" s="6" customFormat="1" ht="23" customHeight="1">
      <c r="A130" s="1"/>
      <c r="B130" s="1"/>
      <c r="C130" s="1"/>
      <c r="D130" s="54" t="s">
        <v>62</v>
      </c>
      <c r="E130" s="54" t="s">
        <v>62</v>
      </c>
      <c r="F130" s="54" t="s">
        <v>62</v>
      </c>
      <c r="G130" s="54" t="s">
        <v>62</v>
      </c>
      <c r="H130" s="77" t="s">
        <v>62</v>
      </c>
      <c r="I130" s="77"/>
      <c r="J130" s="54" t="s">
        <v>62</v>
      </c>
      <c r="K130" s="64"/>
    </row>
    <row r="131" spans="1:13" s="6" customFormat="1" ht="15" customHeight="1">
      <c r="A131" s="1"/>
      <c r="B131" s="1"/>
      <c r="C131" s="1"/>
      <c r="D131" s="56" t="s">
        <v>50</v>
      </c>
      <c r="E131" s="56" t="s">
        <v>50</v>
      </c>
      <c r="F131" s="56" t="s">
        <v>50</v>
      </c>
      <c r="G131" s="56" t="s">
        <v>51</v>
      </c>
      <c r="H131" s="79" t="s">
        <v>51</v>
      </c>
      <c r="I131" s="79"/>
      <c r="J131" s="56" t="s">
        <v>51</v>
      </c>
      <c r="K131" s="64"/>
    </row>
    <row r="132" spans="1:13" s="6" customFormat="1" ht="15" customHeight="1">
      <c r="A132" s="1"/>
      <c r="B132" s="1"/>
      <c r="C132" s="1"/>
      <c r="D132" s="57"/>
      <c r="E132" s="57"/>
      <c r="F132" s="57"/>
      <c r="G132" s="57"/>
      <c r="H132" s="80"/>
      <c r="I132" s="80"/>
      <c r="J132" s="57"/>
      <c r="K132" s="64"/>
    </row>
    <row r="133" spans="1:13" s="6" customFormat="1" ht="15" customHeight="1">
      <c r="A133" s="1"/>
      <c r="B133" s="1"/>
      <c r="C133" s="1"/>
      <c r="D133" s="54" t="s">
        <v>52</v>
      </c>
      <c r="E133" s="54" t="s">
        <v>53</v>
      </c>
      <c r="F133" s="54" t="s">
        <v>54</v>
      </c>
      <c r="G133" s="54" t="s">
        <v>52</v>
      </c>
      <c r="H133" s="77" t="s">
        <v>53</v>
      </c>
      <c r="I133" s="77"/>
      <c r="J133" s="54" t="s">
        <v>54</v>
      </c>
      <c r="K133" s="64"/>
    </row>
    <row r="134" spans="1:13" s="6" customFormat="1" ht="15" customHeight="1">
      <c r="A134" s="77" t="s">
        <v>55</v>
      </c>
      <c r="B134" s="77"/>
      <c r="C134" s="77"/>
      <c r="D134" s="55">
        <v>326</v>
      </c>
      <c r="E134" s="55">
        <v>468</v>
      </c>
      <c r="F134" s="55">
        <v>214</v>
      </c>
      <c r="G134" s="55">
        <v>169</v>
      </c>
      <c r="H134" s="78">
        <v>308</v>
      </c>
      <c r="I134" s="78"/>
      <c r="J134" s="55">
        <v>135</v>
      </c>
      <c r="K134" s="64"/>
    </row>
    <row r="135" spans="1:13" s="6" customFormat="1" ht="15" customHeight="1">
      <c r="A135" s="54"/>
      <c r="B135" s="54"/>
      <c r="C135" s="54" t="s">
        <v>40</v>
      </c>
      <c r="D135" s="55">
        <v>147</v>
      </c>
      <c r="E135" s="55">
        <v>205</v>
      </c>
      <c r="F135" s="55">
        <v>105</v>
      </c>
      <c r="G135" s="55">
        <v>82</v>
      </c>
      <c r="H135" s="78">
        <v>140</v>
      </c>
      <c r="I135" s="78"/>
      <c r="J135" s="55">
        <v>64</v>
      </c>
      <c r="K135" s="64">
        <f>J135/D135</f>
        <v>0.43537414965986393</v>
      </c>
    </row>
    <row r="136" spans="1:13" s="6" customFormat="1" ht="15" customHeight="1">
      <c r="A136" s="54"/>
      <c r="B136" s="54"/>
      <c r="C136" s="54" t="s">
        <v>41</v>
      </c>
      <c r="D136" s="55">
        <v>176</v>
      </c>
      <c r="E136" s="55">
        <v>256</v>
      </c>
      <c r="F136" s="55">
        <v>107</v>
      </c>
      <c r="G136" s="55">
        <v>87</v>
      </c>
      <c r="H136" s="78">
        <v>168</v>
      </c>
      <c r="I136" s="78"/>
      <c r="J136" s="55">
        <v>71</v>
      </c>
      <c r="K136" s="64">
        <f>J136/D136</f>
        <v>0.40340909090909088</v>
      </c>
    </row>
    <row r="137" spans="1:13" s="6" customFormat="1" ht="15" customHeight="1">
      <c r="A137" s="1"/>
      <c r="B137" s="1"/>
      <c r="C137" s="1"/>
      <c r="D137" s="9"/>
      <c r="E137" s="9"/>
      <c r="F137" s="9"/>
      <c r="G137" s="9"/>
      <c r="H137" s="9"/>
      <c r="I137" s="9"/>
      <c r="J137" s="9"/>
      <c r="K137" s="65"/>
      <c r="L137" s="9"/>
      <c r="M137" s="9"/>
    </row>
    <row r="138" spans="1:13" s="6" customFormat="1" ht="23" customHeight="1">
      <c r="A138" s="1"/>
      <c r="B138" s="1"/>
      <c r="C138" s="1"/>
      <c r="D138" s="54" t="s">
        <v>69</v>
      </c>
      <c r="E138" s="54" t="s">
        <v>69</v>
      </c>
      <c r="F138" s="54" t="s">
        <v>69</v>
      </c>
      <c r="G138" s="54" t="s">
        <v>69</v>
      </c>
      <c r="H138" s="77" t="s">
        <v>69</v>
      </c>
      <c r="I138" s="77"/>
      <c r="J138" s="54" t="s">
        <v>69</v>
      </c>
      <c r="K138" s="64"/>
    </row>
    <row r="139" spans="1:13" s="6" customFormat="1" ht="15" customHeight="1">
      <c r="A139" s="1"/>
      <c r="B139" s="1"/>
      <c r="C139" s="1"/>
      <c r="D139" s="56" t="s">
        <v>50</v>
      </c>
      <c r="E139" s="56" t="s">
        <v>50</v>
      </c>
      <c r="F139" s="56" t="s">
        <v>50</v>
      </c>
      <c r="G139" s="56" t="s">
        <v>51</v>
      </c>
      <c r="H139" s="79" t="s">
        <v>51</v>
      </c>
      <c r="I139" s="79"/>
      <c r="J139" s="56" t="s">
        <v>51</v>
      </c>
      <c r="K139" s="64"/>
    </row>
    <row r="140" spans="1:13" s="6" customFormat="1" ht="15" customHeight="1">
      <c r="A140" s="1"/>
      <c r="B140" s="1"/>
      <c r="C140" s="1"/>
      <c r="D140" s="57"/>
      <c r="E140" s="57"/>
      <c r="F140" s="57"/>
      <c r="G140" s="57"/>
      <c r="H140" s="80"/>
      <c r="I140" s="80"/>
      <c r="J140" s="57"/>
      <c r="K140" s="64"/>
    </row>
    <row r="141" spans="1:13" s="6" customFormat="1" ht="15" customHeight="1">
      <c r="A141" s="1"/>
      <c r="B141" s="1"/>
      <c r="C141" s="1"/>
      <c r="D141" s="54" t="s">
        <v>52</v>
      </c>
      <c r="E141" s="54" t="s">
        <v>53</v>
      </c>
      <c r="F141" s="54" t="s">
        <v>54</v>
      </c>
      <c r="G141" s="54" t="s">
        <v>52</v>
      </c>
      <c r="H141" s="77" t="s">
        <v>53</v>
      </c>
      <c r="I141" s="77"/>
      <c r="J141" s="54" t="s">
        <v>54</v>
      </c>
      <c r="K141" s="64"/>
    </row>
    <row r="142" spans="1:13" s="6" customFormat="1" ht="15" customHeight="1">
      <c r="A142" s="77" t="s">
        <v>55</v>
      </c>
      <c r="B142" s="77"/>
      <c r="C142" s="77"/>
      <c r="D142" s="55">
        <v>335</v>
      </c>
      <c r="E142" s="55">
        <v>457</v>
      </c>
      <c r="F142" s="55">
        <v>242</v>
      </c>
      <c r="G142" s="55">
        <v>184</v>
      </c>
      <c r="H142" s="78">
        <v>370</v>
      </c>
      <c r="I142" s="78"/>
      <c r="J142" s="55">
        <v>146</v>
      </c>
      <c r="K142" s="64"/>
    </row>
    <row r="143" spans="1:13" s="6" customFormat="1" ht="15" customHeight="1">
      <c r="A143" s="54"/>
      <c r="B143" s="54"/>
      <c r="C143" s="54" t="s">
        <v>40</v>
      </c>
      <c r="D143" s="55">
        <v>157</v>
      </c>
      <c r="E143" s="55">
        <v>213</v>
      </c>
      <c r="F143" s="55">
        <v>117</v>
      </c>
      <c r="G143" s="55">
        <v>84</v>
      </c>
      <c r="H143" s="78">
        <v>164</v>
      </c>
      <c r="I143" s="78"/>
      <c r="J143" s="55">
        <v>68</v>
      </c>
      <c r="K143" s="64">
        <f>J143/D143</f>
        <v>0.43312101910828027</v>
      </c>
    </row>
    <row r="144" spans="1:13" s="6" customFormat="1" ht="15" customHeight="1">
      <c r="A144" s="54"/>
      <c r="B144" s="54"/>
      <c r="C144" s="54" t="s">
        <v>41</v>
      </c>
      <c r="D144" s="55">
        <v>171</v>
      </c>
      <c r="E144" s="55">
        <v>232</v>
      </c>
      <c r="F144" s="55">
        <v>119</v>
      </c>
      <c r="G144" s="55">
        <v>96</v>
      </c>
      <c r="H144" s="78">
        <v>199</v>
      </c>
      <c r="I144" s="78"/>
      <c r="J144" s="55">
        <v>75</v>
      </c>
      <c r="K144" s="64">
        <f>J144/D144</f>
        <v>0.43859649122807015</v>
      </c>
    </row>
    <row r="145" spans="1:256" s="6" customFormat="1" ht="15" customHeight="1">
      <c r="A145" s="54"/>
      <c r="B145" s="54"/>
      <c r="C145" s="54" t="s">
        <v>42</v>
      </c>
      <c r="D145" s="55">
        <v>7</v>
      </c>
      <c r="E145" s="55">
        <v>12</v>
      </c>
      <c r="F145" s="55">
        <v>6</v>
      </c>
      <c r="G145" s="55">
        <v>4</v>
      </c>
      <c r="H145" s="78">
        <v>7</v>
      </c>
      <c r="I145" s="78"/>
      <c r="J145" s="55">
        <v>3</v>
      </c>
      <c r="K145" s="64"/>
    </row>
    <row r="146" spans="1:256" s="6" customFormat="1" ht="15" customHeight="1">
      <c r="A146" s="1"/>
      <c r="B146" s="1"/>
      <c r="C146" s="1"/>
      <c r="D146" s="9"/>
      <c r="E146" s="9"/>
      <c r="F146" s="9"/>
      <c r="G146" s="9"/>
      <c r="H146" s="9"/>
      <c r="I146" s="9"/>
      <c r="J146" s="9"/>
      <c r="K146" s="65"/>
      <c r="L146" s="9"/>
      <c r="M146" s="9"/>
    </row>
    <row r="147" spans="1:256" s="6" customFormat="1" ht="15" customHeight="1">
      <c r="A147" s="1"/>
      <c r="B147" s="1"/>
      <c r="C147" s="1"/>
      <c r="D147" s="9"/>
      <c r="E147" s="9"/>
      <c r="F147" s="9"/>
      <c r="G147" s="9"/>
      <c r="H147" s="9"/>
      <c r="I147" s="9"/>
      <c r="J147" s="63" t="s">
        <v>29</v>
      </c>
      <c r="K147" s="66">
        <f>AVERAGE(K127,K135,K143)</f>
        <v>0.42893194078763847</v>
      </c>
      <c r="L147" s="9"/>
      <c r="M147" s="9"/>
    </row>
    <row r="148" spans="1:256" s="6" customFormat="1" ht="15" customHeight="1">
      <c r="A148" s="1"/>
      <c r="B148" s="1"/>
      <c r="C148" s="1"/>
      <c r="D148" s="9"/>
      <c r="E148" s="9"/>
      <c r="F148" s="9"/>
      <c r="G148" s="9"/>
      <c r="H148" s="9"/>
      <c r="I148" s="9"/>
      <c r="J148" s="63" t="s">
        <v>27</v>
      </c>
      <c r="K148" s="66">
        <f>AVERAGE(K128,K136,K144)</f>
        <v>0.40303139657736592</v>
      </c>
      <c r="L148" s="9"/>
      <c r="M148" s="9"/>
    </row>
    <row r="149" spans="1:256" s="6" customFormat="1" ht="15" customHeight="1">
      <c r="A149" s="1"/>
      <c r="B149" s="1"/>
      <c r="C149" s="1"/>
      <c r="D149" s="9"/>
      <c r="E149" s="9"/>
      <c r="F149" s="9"/>
      <c r="G149" s="9"/>
      <c r="H149" s="9"/>
      <c r="I149" s="9"/>
      <c r="J149" s="9"/>
      <c r="K149" s="9"/>
      <c r="L149" s="9"/>
      <c r="M149" s="9"/>
    </row>
    <row r="150" spans="1:256" s="6" customFormat="1" ht="15" customHeight="1">
      <c r="A150" s="1"/>
      <c r="B150" s="1"/>
      <c r="C150" s="1"/>
      <c r="D150" s="9"/>
      <c r="E150" s="9"/>
      <c r="F150" s="9"/>
      <c r="G150" s="9"/>
      <c r="H150" s="9"/>
      <c r="I150" s="9"/>
      <c r="J150" s="9"/>
      <c r="K150" s="9"/>
      <c r="L150" s="9"/>
      <c r="M150" s="9"/>
    </row>
    <row r="151" spans="1:256" s="6" customFormat="1" ht="15" customHeight="1">
      <c r="A151" s="1"/>
      <c r="B151" s="1"/>
      <c r="C151" s="1"/>
      <c r="D151" s="9"/>
      <c r="E151" s="9"/>
      <c r="F151" s="9"/>
      <c r="G151" s="9"/>
      <c r="H151" s="9"/>
      <c r="I151" s="9"/>
      <c r="J151" s="9"/>
      <c r="K151" s="9"/>
      <c r="L151" s="9"/>
      <c r="M151" s="9"/>
    </row>
    <row r="156" spans="1:256">
      <c r="A156" t="s">
        <v>88</v>
      </c>
      <c r="B156" t="s">
        <v>12</v>
      </c>
    </row>
    <row r="157" spans="1:256" ht="22" customHeight="1">
      <c r="A157" s="13"/>
      <c r="B157" s="13"/>
      <c r="C157" s="13"/>
      <c r="D157" s="32" t="s">
        <v>47</v>
      </c>
      <c r="E157" s="32" t="s">
        <v>47</v>
      </c>
      <c r="F157" s="32" t="s">
        <v>47</v>
      </c>
      <c r="G157" s="83" t="s">
        <v>47</v>
      </c>
      <c r="H157" s="84"/>
      <c r="I157" s="32" t="s">
        <v>47</v>
      </c>
      <c r="J157" s="32" t="s">
        <v>47</v>
      </c>
      <c r="K157" s="32" t="s">
        <v>47</v>
      </c>
      <c r="L157" s="32" t="s">
        <v>47</v>
      </c>
      <c r="M157" s="32" t="s">
        <v>47</v>
      </c>
      <c r="N157" s="32" t="s">
        <v>47</v>
      </c>
      <c r="O157" s="32" t="s">
        <v>47</v>
      </c>
      <c r="P157" s="32" t="s">
        <v>47</v>
      </c>
      <c r="Q157" s="47"/>
      <c r="R157" s="47"/>
      <c r="S157" s="47"/>
      <c r="T157" s="47"/>
      <c r="U157" s="47"/>
      <c r="V157" s="47"/>
      <c r="W157" s="47"/>
      <c r="X157" s="47"/>
      <c r="Y157" s="47"/>
      <c r="Z157" s="47"/>
      <c r="AA157" s="47"/>
      <c r="AB157" s="47"/>
      <c r="AC157" s="47"/>
      <c r="AD157" s="47"/>
      <c r="AE157" s="47"/>
      <c r="AF157" s="47"/>
      <c r="AG157" s="47"/>
      <c r="AH157" s="47"/>
      <c r="AI157" s="47"/>
      <c r="AJ157" s="47"/>
      <c r="AK157" s="47"/>
      <c r="AL157" s="47"/>
      <c r="AM157" s="47"/>
      <c r="AN157" s="47"/>
      <c r="AO157" s="47"/>
      <c r="AP157" s="47"/>
      <c r="AQ157" s="47"/>
      <c r="AR157" s="47"/>
      <c r="AS157" s="47"/>
      <c r="AT157" s="47"/>
      <c r="AU157" s="47"/>
      <c r="AV157" s="47"/>
      <c r="AW157" s="47"/>
      <c r="AX157" s="47"/>
      <c r="AY157" s="47"/>
      <c r="AZ157" s="47"/>
      <c r="BA157" s="47"/>
      <c r="BB157" s="47"/>
      <c r="BC157" s="47"/>
      <c r="BD157" s="47"/>
      <c r="BE157" s="47"/>
      <c r="BF157" s="47"/>
      <c r="BG157" s="47"/>
      <c r="BH157" s="47"/>
      <c r="BI157" s="47"/>
      <c r="BJ157" s="47"/>
      <c r="BK157" s="47"/>
      <c r="BL157" s="47"/>
      <c r="BM157" s="47"/>
      <c r="BN157" s="47"/>
      <c r="BO157" s="47"/>
      <c r="BP157" s="47"/>
      <c r="BQ157" s="47"/>
      <c r="BR157" s="47"/>
      <c r="BS157" s="47"/>
      <c r="BT157" s="47"/>
      <c r="BU157" s="47"/>
      <c r="BV157" s="47"/>
      <c r="BW157" s="47"/>
      <c r="BX157" s="47"/>
      <c r="BY157" s="47"/>
      <c r="BZ157" s="47"/>
      <c r="CA157" s="47"/>
      <c r="CB157" s="47"/>
      <c r="CC157" s="47"/>
      <c r="CD157" s="47"/>
      <c r="CE157" s="47"/>
      <c r="CF157" s="47"/>
      <c r="CG157" s="47"/>
      <c r="CH157" s="47"/>
      <c r="CI157" s="47"/>
      <c r="CJ157" s="47"/>
      <c r="CK157" s="47"/>
      <c r="CL157" s="47"/>
      <c r="CM157" s="47"/>
      <c r="CN157" s="47"/>
      <c r="CO157" s="47"/>
      <c r="CP157" s="47"/>
      <c r="CQ157" s="47"/>
      <c r="CR157" s="47"/>
      <c r="CS157" s="47"/>
      <c r="CT157" s="47"/>
      <c r="CU157" s="47"/>
      <c r="CV157" s="47"/>
      <c r="CW157" s="47"/>
      <c r="CX157" s="47"/>
      <c r="CY157" s="47"/>
      <c r="CZ157" s="47"/>
      <c r="DA157" s="47"/>
      <c r="DB157" s="47"/>
      <c r="DC157" s="47"/>
      <c r="DD157" s="47"/>
      <c r="DE157" s="47"/>
      <c r="DF157" s="47"/>
      <c r="DG157" s="47"/>
      <c r="DH157" s="47"/>
      <c r="DI157" s="47"/>
      <c r="DJ157" s="47"/>
      <c r="DK157" s="47"/>
      <c r="DL157" s="47"/>
      <c r="DM157" s="47"/>
      <c r="DN157" s="47"/>
      <c r="DO157" s="47"/>
      <c r="DP157" s="47"/>
      <c r="DQ157" s="47"/>
      <c r="DR157" s="47"/>
      <c r="DS157" s="47"/>
      <c r="DT157" s="47"/>
      <c r="DU157" s="47"/>
      <c r="DV157" s="47"/>
      <c r="DW157" s="47"/>
      <c r="DX157" s="47"/>
      <c r="DY157" s="47"/>
      <c r="DZ157" s="47"/>
      <c r="EA157" s="47"/>
      <c r="EB157" s="47"/>
      <c r="EC157" s="47"/>
      <c r="ED157" s="47"/>
      <c r="EE157" s="47"/>
      <c r="EF157" s="47"/>
      <c r="EG157" s="47"/>
      <c r="EH157" s="47"/>
      <c r="EI157" s="47"/>
      <c r="EJ157" s="47"/>
      <c r="EK157" s="47"/>
      <c r="EL157" s="47"/>
      <c r="EM157" s="47"/>
      <c r="EN157" s="47"/>
      <c r="EO157" s="47"/>
      <c r="EP157" s="47"/>
      <c r="EQ157" s="47"/>
      <c r="ER157" s="47"/>
      <c r="ES157" s="47"/>
      <c r="ET157" s="47"/>
      <c r="EU157" s="47"/>
      <c r="EV157" s="47"/>
      <c r="EW157" s="47"/>
      <c r="EX157" s="47"/>
      <c r="EY157" s="47"/>
      <c r="EZ157" s="47"/>
      <c r="FA157" s="47"/>
      <c r="FB157" s="47"/>
      <c r="FC157" s="47"/>
      <c r="FD157" s="47"/>
      <c r="FE157" s="47"/>
      <c r="FF157" s="47"/>
      <c r="FG157" s="47"/>
      <c r="FH157" s="47"/>
      <c r="FI157" s="47"/>
      <c r="FJ157" s="47"/>
      <c r="FK157" s="47"/>
      <c r="FL157" s="47"/>
      <c r="FM157" s="47"/>
      <c r="FN157" s="47"/>
      <c r="FO157" s="47"/>
      <c r="FP157" s="47"/>
      <c r="FQ157" s="47"/>
      <c r="FR157" s="47"/>
      <c r="FS157" s="47"/>
      <c r="FT157" s="47"/>
      <c r="FU157" s="47"/>
      <c r="FV157" s="47"/>
      <c r="FW157" s="47"/>
      <c r="FX157" s="47"/>
      <c r="FY157" s="47"/>
      <c r="FZ157" s="47"/>
      <c r="GA157" s="47"/>
      <c r="GB157" s="47"/>
      <c r="GC157" s="47"/>
      <c r="GD157" s="47"/>
      <c r="GE157" s="47"/>
      <c r="GF157" s="47"/>
      <c r="GG157" s="47"/>
      <c r="GH157" s="47"/>
      <c r="GI157" s="47"/>
      <c r="GJ157" s="47"/>
      <c r="GK157" s="47"/>
      <c r="GL157" s="47"/>
      <c r="GM157" s="47"/>
      <c r="GN157" s="47"/>
      <c r="GO157" s="47"/>
      <c r="GP157" s="47"/>
      <c r="GQ157" s="47"/>
      <c r="GR157" s="47"/>
      <c r="GS157" s="47"/>
      <c r="GT157" s="47"/>
      <c r="GU157" s="47"/>
      <c r="GV157" s="47"/>
      <c r="GW157" s="47"/>
      <c r="GX157" s="47"/>
      <c r="GY157" s="47"/>
      <c r="GZ157" s="47"/>
      <c r="HA157" s="47"/>
      <c r="HB157" s="47"/>
      <c r="HC157" s="47"/>
      <c r="HD157" s="47"/>
      <c r="HE157" s="47"/>
      <c r="HF157" s="47"/>
      <c r="HG157" s="47"/>
      <c r="HH157" s="47"/>
      <c r="HI157" s="47"/>
      <c r="HJ157" s="47"/>
      <c r="HK157" s="47"/>
      <c r="HL157" s="47"/>
      <c r="HM157" s="47"/>
      <c r="HN157" s="47"/>
      <c r="HO157" s="47"/>
      <c r="HP157" s="47"/>
      <c r="HQ157" s="47"/>
      <c r="HR157" s="47"/>
      <c r="HS157" s="47"/>
      <c r="HT157" s="47"/>
      <c r="HU157" s="47"/>
      <c r="HV157" s="47"/>
      <c r="HW157" s="47"/>
      <c r="HX157" s="47"/>
      <c r="HY157" s="47"/>
      <c r="HZ157" s="47"/>
      <c r="IA157" s="47"/>
      <c r="IB157" s="47"/>
      <c r="IC157" s="47"/>
      <c r="ID157" s="47"/>
      <c r="IE157" s="47"/>
      <c r="IF157" s="47"/>
      <c r="IG157" s="47"/>
      <c r="IH157" s="47"/>
      <c r="II157" s="47"/>
      <c r="IJ157" s="47"/>
      <c r="IK157" s="47"/>
      <c r="IL157" s="47"/>
      <c r="IM157" s="47"/>
      <c r="IN157" s="47"/>
      <c r="IO157" s="47"/>
      <c r="IP157" s="47"/>
      <c r="IQ157" s="47"/>
      <c r="IR157" s="47"/>
      <c r="IS157" s="47"/>
      <c r="IT157" s="47"/>
      <c r="IU157" s="47"/>
      <c r="IV157" s="47"/>
    </row>
    <row r="158" spans="1:256" ht="22" customHeight="1">
      <c r="A158" s="13"/>
      <c r="B158" s="13"/>
      <c r="C158" s="13"/>
      <c r="D158" s="33" t="s">
        <v>63</v>
      </c>
      <c r="E158" s="33" t="s">
        <v>63</v>
      </c>
      <c r="F158" s="33" t="s">
        <v>63</v>
      </c>
      <c r="G158" s="85" t="s">
        <v>64</v>
      </c>
      <c r="H158" s="86"/>
      <c r="I158" s="33" t="s">
        <v>64</v>
      </c>
      <c r="J158" s="33" t="s">
        <v>64</v>
      </c>
      <c r="K158" s="33" t="s">
        <v>65</v>
      </c>
      <c r="L158" s="33" t="s">
        <v>65</v>
      </c>
      <c r="M158" s="33" t="s">
        <v>65</v>
      </c>
      <c r="N158" s="33" t="s">
        <v>66</v>
      </c>
      <c r="O158" s="33" t="s">
        <v>66</v>
      </c>
      <c r="P158" s="33" t="s">
        <v>66</v>
      </c>
      <c r="Q158" s="47"/>
      <c r="R158" s="47"/>
      <c r="S158" s="47"/>
      <c r="T158" s="47"/>
      <c r="U158" s="47"/>
      <c r="V158" s="47"/>
      <c r="W158" s="47"/>
      <c r="X158" s="47"/>
      <c r="Y158" s="47"/>
      <c r="Z158" s="47"/>
      <c r="AA158" s="47"/>
      <c r="AB158" s="47"/>
      <c r="AC158" s="47"/>
      <c r="AD158" s="47"/>
      <c r="AE158" s="47"/>
      <c r="AF158" s="47"/>
      <c r="AG158" s="47"/>
      <c r="AH158" s="47"/>
      <c r="AI158" s="47"/>
      <c r="AJ158" s="47"/>
      <c r="AK158" s="47"/>
      <c r="AL158" s="47"/>
      <c r="AM158" s="47"/>
      <c r="AN158" s="47"/>
      <c r="AO158" s="47"/>
      <c r="AP158" s="47"/>
      <c r="AQ158" s="47"/>
      <c r="AR158" s="47"/>
      <c r="AS158" s="47"/>
      <c r="AT158" s="47"/>
      <c r="AU158" s="47"/>
      <c r="AV158" s="47"/>
      <c r="AW158" s="47"/>
      <c r="AX158" s="47"/>
      <c r="AY158" s="47"/>
      <c r="AZ158" s="47"/>
      <c r="BA158" s="47"/>
      <c r="BB158" s="47"/>
      <c r="BC158" s="47"/>
      <c r="BD158" s="47"/>
      <c r="BE158" s="47"/>
      <c r="BF158" s="47"/>
      <c r="BG158" s="47"/>
      <c r="BH158" s="47"/>
      <c r="BI158" s="47"/>
      <c r="BJ158" s="47"/>
      <c r="BK158" s="47"/>
      <c r="BL158" s="47"/>
      <c r="BM158" s="47"/>
      <c r="BN158" s="47"/>
      <c r="BO158" s="47"/>
      <c r="BP158" s="47"/>
      <c r="BQ158" s="47"/>
      <c r="BR158" s="47"/>
      <c r="BS158" s="47"/>
      <c r="BT158" s="47"/>
      <c r="BU158" s="47"/>
      <c r="BV158" s="47"/>
      <c r="BW158" s="47"/>
      <c r="BX158" s="47"/>
      <c r="BY158" s="47"/>
      <c r="BZ158" s="47"/>
      <c r="CA158" s="47"/>
      <c r="CB158" s="47"/>
      <c r="CC158" s="47"/>
      <c r="CD158" s="47"/>
      <c r="CE158" s="47"/>
      <c r="CF158" s="47"/>
      <c r="CG158" s="47"/>
      <c r="CH158" s="47"/>
      <c r="CI158" s="47"/>
      <c r="CJ158" s="47"/>
      <c r="CK158" s="47"/>
      <c r="CL158" s="47"/>
      <c r="CM158" s="47"/>
      <c r="CN158" s="47"/>
      <c r="CO158" s="47"/>
      <c r="CP158" s="47"/>
      <c r="CQ158" s="47"/>
      <c r="CR158" s="47"/>
      <c r="CS158" s="47"/>
      <c r="CT158" s="47"/>
      <c r="CU158" s="47"/>
      <c r="CV158" s="47"/>
      <c r="CW158" s="47"/>
      <c r="CX158" s="47"/>
      <c r="CY158" s="47"/>
      <c r="CZ158" s="47"/>
      <c r="DA158" s="47"/>
      <c r="DB158" s="47"/>
      <c r="DC158" s="47"/>
      <c r="DD158" s="47"/>
      <c r="DE158" s="47"/>
      <c r="DF158" s="47"/>
      <c r="DG158" s="47"/>
      <c r="DH158" s="47"/>
      <c r="DI158" s="47"/>
      <c r="DJ158" s="47"/>
      <c r="DK158" s="47"/>
      <c r="DL158" s="47"/>
      <c r="DM158" s="47"/>
      <c r="DN158" s="47"/>
      <c r="DO158" s="47"/>
      <c r="DP158" s="47"/>
      <c r="DQ158" s="47"/>
      <c r="DR158" s="47"/>
      <c r="DS158" s="47"/>
      <c r="DT158" s="47"/>
      <c r="DU158" s="47"/>
      <c r="DV158" s="47"/>
      <c r="DW158" s="47"/>
      <c r="DX158" s="47"/>
      <c r="DY158" s="47"/>
      <c r="DZ158" s="47"/>
      <c r="EA158" s="47"/>
      <c r="EB158" s="47"/>
      <c r="EC158" s="47"/>
      <c r="ED158" s="47"/>
      <c r="EE158" s="47"/>
      <c r="EF158" s="47"/>
      <c r="EG158" s="47"/>
      <c r="EH158" s="47"/>
      <c r="EI158" s="47"/>
      <c r="EJ158" s="47"/>
      <c r="EK158" s="47"/>
      <c r="EL158" s="47"/>
      <c r="EM158" s="47"/>
      <c r="EN158" s="47"/>
      <c r="EO158" s="47"/>
      <c r="EP158" s="47"/>
      <c r="EQ158" s="47"/>
      <c r="ER158" s="47"/>
      <c r="ES158" s="47"/>
      <c r="ET158" s="47"/>
      <c r="EU158" s="47"/>
      <c r="EV158" s="47"/>
      <c r="EW158" s="47"/>
      <c r="EX158" s="47"/>
      <c r="EY158" s="47"/>
      <c r="EZ158" s="47"/>
      <c r="FA158" s="47"/>
      <c r="FB158" s="47"/>
      <c r="FC158" s="47"/>
      <c r="FD158" s="47"/>
      <c r="FE158" s="47"/>
      <c r="FF158" s="47"/>
      <c r="FG158" s="47"/>
      <c r="FH158" s="47"/>
      <c r="FI158" s="47"/>
      <c r="FJ158" s="47"/>
      <c r="FK158" s="47"/>
      <c r="FL158" s="47"/>
      <c r="FM158" s="47"/>
      <c r="FN158" s="47"/>
      <c r="FO158" s="47"/>
      <c r="FP158" s="47"/>
      <c r="FQ158" s="47"/>
      <c r="FR158" s="47"/>
      <c r="FS158" s="47"/>
      <c r="FT158" s="47"/>
      <c r="FU158" s="47"/>
      <c r="FV158" s="47"/>
      <c r="FW158" s="47"/>
      <c r="FX158" s="47"/>
      <c r="FY158" s="47"/>
      <c r="FZ158" s="47"/>
      <c r="GA158" s="47"/>
      <c r="GB158" s="47"/>
      <c r="GC158" s="47"/>
      <c r="GD158" s="47"/>
      <c r="GE158" s="47"/>
      <c r="GF158" s="47"/>
      <c r="GG158" s="47"/>
      <c r="GH158" s="47"/>
      <c r="GI158" s="47"/>
      <c r="GJ158" s="47"/>
      <c r="GK158" s="47"/>
      <c r="GL158" s="47"/>
      <c r="GM158" s="47"/>
      <c r="GN158" s="47"/>
      <c r="GO158" s="47"/>
      <c r="GP158" s="47"/>
      <c r="GQ158" s="47"/>
      <c r="GR158" s="47"/>
      <c r="GS158" s="47"/>
      <c r="GT158" s="47"/>
      <c r="GU158" s="47"/>
      <c r="GV158" s="47"/>
      <c r="GW158" s="47"/>
      <c r="GX158" s="47"/>
      <c r="GY158" s="47"/>
      <c r="GZ158" s="47"/>
      <c r="HA158" s="47"/>
      <c r="HB158" s="47"/>
      <c r="HC158" s="47"/>
      <c r="HD158" s="47"/>
      <c r="HE158" s="47"/>
      <c r="HF158" s="47"/>
      <c r="HG158" s="47"/>
      <c r="HH158" s="47"/>
      <c r="HI158" s="47"/>
      <c r="HJ158" s="47"/>
      <c r="HK158" s="47"/>
      <c r="HL158" s="47"/>
      <c r="HM158" s="47"/>
      <c r="HN158" s="47"/>
      <c r="HO158" s="47"/>
      <c r="HP158" s="47"/>
      <c r="HQ158" s="47"/>
      <c r="HR158" s="47"/>
      <c r="HS158" s="47"/>
      <c r="HT158" s="47"/>
      <c r="HU158" s="47"/>
      <c r="HV158" s="47"/>
      <c r="HW158" s="47"/>
      <c r="HX158" s="47"/>
      <c r="HY158" s="47"/>
      <c r="HZ158" s="47"/>
      <c r="IA158" s="47"/>
      <c r="IB158" s="47"/>
      <c r="IC158" s="47"/>
      <c r="ID158" s="47"/>
      <c r="IE158" s="47"/>
      <c r="IF158" s="47"/>
      <c r="IG158" s="47"/>
      <c r="IH158" s="47"/>
      <c r="II158" s="47"/>
      <c r="IJ158" s="47"/>
      <c r="IK158" s="47"/>
      <c r="IL158" s="47"/>
      <c r="IM158" s="47"/>
      <c r="IN158" s="47"/>
      <c r="IO158" s="47"/>
      <c r="IP158" s="47"/>
      <c r="IQ158" s="47"/>
      <c r="IR158" s="47"/>
      <c r="IS158" s="47"/>
      <c r="IT158" s="47"/>
      <c r="IU158" s="47"/>
      <c r="IV158" s="47"/>
    </row>
    <row r="159" spans="1:256">
      <c r="A159" s="13"/>
      <c r="B159" s="13"/>
      <c r="C159" s="13"/>
      <c r="D159" s="32" t="s">
        <v>52</v>
      </c>
      <c r="E159" s="32" t="s">
        <v>53</v>
      </c>
      <c r="F159" s="32" t="s">
        <v>54</v>
      </c>
      <c r="G159" s="83" t="s">
        <v>52</v>
      </c>
      <c r="H159" s="84"/>
      <c r="I159" s="32" t="s">
        <v>53</v>
      </c>
      <c r="J159" s="32" t="s">
        <v>54</v>
      </c>
      <c r="K159" s="32" t="s">
        <v>52</v>
      </c>
      <c r="L159" s="32" t="s">
        <v>53</v>
      </c>
      <c r="M159" s="32" t="s">
        <v>54</v>
      </c>
      <c r="N159" s="32" t="s">
        <v>52</v>
      </c>
      <c r="O159" s="32" t="s">
        <v>53</v>
      </c>
      <c r="P159" s="32" t="s">
        <v>54</v>
      </c>
      <c r="Q159" s="67"/>
      <c r="R159" s="47"/>
      <c r="S159" s="47"/>
      <c r="T159" s="47"/>
      <c r="U159" s="47"/>
      <c r="V159" s="47"/>
      <c r="W159" s="47"/>
      <c r="X159" s="47"/>
      <c r="Y159" s="47"/>
      <c r="Z159" s="47"/>
      <c r="AA159" s="47"/>
      <c r="AB159" s="47"/>
      <c r="AC159" s="47"/>
      <c r="AD159" s="47"/>
      <c r="AE159" s="47"/>
      <c r="AF159" s="47"/>
      <c r="AG159" s="47"/>
      <c r="AH159" s="47"/>
      <c r="AI159" s="47"/>
      <c r="AJ159" s="47"/>
      <c r="AK159" s="47"/>
      <c r="AL159" s="47"/>
      <c r="AM159" s="47"/>
      <c r="AN159" s="47"/>
      <c r="AO159" s="47"/>
      <c r="AP159" s="47"/>
      <c r="AQ159" s="47"/>
      <c r="AR159" s="47"/>
      <c r="AS159" s="47"/>
      <c r="AT159" s="47"/>
      <c r="AU159" s="47"/>
      <c r="AV159" s="47"/>
      <c r="AW159" s="47"/>
      <c r="AX159" s="47"/>
      <c r="AY159" s="47"/>
      <c r="AZ159" s="47"/>
      <c r="BA159" s="47"/>
      <c r="BB159" s="47"/>
      <c r="BC159" s="47"/>
      <c r="BD159" s="47"/>
      <c r="BE159" s="47"/>
      <c r="BF159" s="47"/>
      <c r="BG159" s="47"/>
      <c r="BH159" s="47"/>
      <c r="BI159" s="47"/>
      <c r="BJ159" s="47"/>
      <c r="BK159" s="47"/>
      <c r="BL159" s="47"/>
      <c r="BM159" s="47"/>
      <c r="BN159" s="47"/>
      <c r="BO159" s="47"/>
      <c r="BP159" s="47"/>
      <c r="BQ159" s="47"/>
      <c r="BR159" s="47"/>
      <c r="BS159" s="47"/>
      <c r="BT159" s="47"/>
      <c r="BU159" s="47"/>
      <c r="BV159" s="47"/>
      <c r="BW159" s="47"/>
      <c r="BX159" s="47"/>
      <c r="BY159" s="47"/>
      <c r="BZ159" s="47"/>
      <c r="CA159" s="47"/>
      <c r="CB159" s="47"/>
      <c r="CC159" s="47"/>
      <c r="CD159" s="47"/>
      <c r="CE159" s="47"/>
      <c r="CF159" s="47"/>
      <c r="CG159" s="47"/>
      <c r="CH159" s="47"/>
      <c r="CI159" s="47"/>
      <c r="CJ159" s="47"/>
      <c r="CK159" s="47"/>
      <c r="CL159" s="47"/>
      <c r="CM159" s="47"/>
      <c r="CN159" s="47"/>
      <c r="CO159" s="47"/>
      <c r="CP159" s="47"/>
      <c r="CQ159" s="47"/>
      <c r="CR159" s="47"/>
      <c r="CS159" s="47"/>
      <c r="CT159" s="47"/>
      <c r="CU159" s="47"/>
      <c r="CV159" s="47"/>
      <c r="CW159" s="47"/>
      <c r="CX159" s="47"/>
      <c r="CY159" s="47"/>
      <c r="CZ159" s="47"/>
      <c r="DA159" s="47"/>
      <c r="DB159" s="47"/>
      <c r="DC159" s="47"/>
      <c r="DD159" s="47"/>
      <c r="DE159" s="47"/>
      <c r="DF159" s="47"/>
      <c r="DG159" s="47"/>
      <c r="DH159" s="47"/>
      <c r="DI159" s="47"/>
      <c r="DJ159" s="47"/>
      <c r="DK159" s="47"/>
      <c r="DL159" s="47"/>
      <c r="DM159" s="47"/>
      <c r="DN159" s="47"/>
      <c r="DO159" s="47"/>
      <c r="DP159" s="47"/>
      <c r="DQ159" s="47"/>
      <c r="DR159" s="47"/>
      <c r="DS159" s="47"/>
      <c r="DT159" s="47"/>
      <c r="DU159" s="47"/>
      <c r="DV159" s="47"/>
      <c r="DW159" s="47"/>
      <c r="DX159" s="47"/>
      <c r="DY159" s="47"/>
      <c r="DZ159" s="47"/>
      <c r="EA159" s="47"/>
      <c r="EB159" s="47"/>
      <c r="EC159" s="47"/>
      <c r="ED159" s="47"/>
      <c r="EE159" s="47"/>
      <c r="EF159" s="47"/>
      <c r="EG159" s="47"/>
      <c r="EH159" s="47"/>
      <c r="EI159" s="47"/>
      <c r="EJ159" s="47"/>
      <c r="EK159" s="47"/>
      <c r="EL159" s="47"/>
      <c r="EM159" s="47"/>
      <c r="EN159" s="47"/>
      <c r="EO159" s="47"/>
      <c r="EP159" s="47"/>
      <c r="EQ159" s="47"/>
      <c r="ER159" s="47"/>
      <c r="ES159" s="47"/>
      <c r="ET159" s="47"/>
      <c r="EU159" s="47"/>
      <c r="EV159" s="47"/>
      <c r="EW159" s="47"/>
      <c r="EX159" s="47"/>
      <c r="EY159" s="47"/>
      <c r="EZ159" s="47"/>
      <c r="FA159" s="47"/>
      <c r="FB159" s="47"/>
      <c r="FC159" s="47"/>
      <c r="FD159" s="47"/>
      <c r="FE159" s="47"/>
      <c r="FF159" s="47"/>
      <c r="FG159" s="47"/>
      <c r="FH159" s="47"/>
      <c r="FI159" s="47"/>
      <c r="FJ159" s="47"/>
      <c r="FK159" s="47"/>
      <c r="FL159" s="47"/>
      <c r="FM159" s="47"/>
      <c r="FN159" s="47"/>
      <c r="FO159" s="47"/>
      <c r="FP159" s="47"/>
      <c r="FQ159" s="47"/>
      <c r="FR159" s="47"/>
      <c r="FS159" s="47"/>
      <c r="FT159" s="47"/>
      <c r="FU159" s="47"/>
      <c r="FV159" s="47"/>
      <c r="FW159" s="47"/>
      <c r="FX159" s="47"/>
      <c r="FY159" s="47"/>
      <c r="FZ159" s="47"/>
      <c r="GA159" s="47"/>
      <c r="GB159" s="47"/>
      <c r="GC159" s="47"/>
      <c r="GD159" s="47"/>
      <c r="GE159" s="47"/>
      <c r="GF159" s="47"/>
      <c r="GG159" s="47"/>
      <c r="GH159" s="47"/>
      <c r="GI159" s="47"/>
      <c r="GJ159" s="47"/>
      <c r="GK159" s="47"/>
      <c r="GL159" s="47"/>
      <c r="GM159" s="47"/>
      <c r="GN159" s="47"/>
      <c r="GO159" s="47"/>
      <c r="GP159" s="47"/>
      <c r="GQ159" s="47"/>
      <c r="GR159" s="47"/>
      <c r="GS159" s="47"/>
      <c r="GT159" s="47"/>
      <c r="GU159" s="47"/>
      <c r="GV159" s="47"/>
      <c r="GW159" s="47"/>
      <c r="GX159" s="47"/>
      <c r="GY159" s="47"/>
      <c r="GZ159" s="47"/>
      <c r="HA159" s="47"/>
      <c r="HB159" s="47"/>
      <c r="HC159" s="47"/>
      <c r="HD159" s="47"/>
      <c r="HE159" s="47"/>
      <c r="HF159" s="47"/>
      <c r="HG159" s="47"/>
      <c r="HH159" s="47"/>
      <c r="HI159" s="47"/>
      <c r="HJ159" s="47"/>
      <c r="HK159" s="47"/>
      <c r="HL159" s="47"/>
      <c r="HM159" s="47"/>
      <c r="HN159" s="47"/>
      <c r="HO159" s="47"/>
      <c r="HP159" s="47"/>
      <c r="HQ159" s="47"/>
      <c r="HR159" s="47"/>
      <c r="HS159" s="47"/>
      <c r="HT159" s="47"/>
      <c r="HU159" s="47"/>
      <c r="HV159" s="47"/>
      <c r="HW159" s="47"/>
      <c r="HX159" s="47"/>
      <c r="HY159" s="47"/>
      <c r="HZ159" s="47"/>
      <c r="IA159" s="47"/>
      <c r="IB159" s="47"/>
      <c r="IC159" s="47"/>
      <c r="ID159" s="47"/>
      <c r="IE159" s="47"/>
      <c r="IF159" s="47"/>
      <c r="IG159" s="47"/>
      <c r="IH159" s="47"/>
      <c r="II159" s="47"/>
      <c r="IJ159" s="47"/>
      <c r="IK159" s="47"/>
      <c r="IL159" s="47"/>
      <c r="IM159" s="47"/>
      <c r="IN159" s="47"/>
      <c r="IO159" s="47"/>
      <c r="IP159" s="47"/>
      <c r="IQ159" s="47"/>
      <c r="IR159" s="47"/>
      <c r="IS159" s="47"/>
      <c r="IT159" s="47"/>
      <c r="IU159" s="47"/>
      <c r="IV159" s="47"/>
    </row>
    <row r="160" spans="1:256">
      <c r="A160" s="83" t="s">
        <v>55</v>
      </c>
      <c r="B160" s="89"/>
      <c r="C160" s="84"/>
      <c r="D160" s="16">
        <v>122</v>
      </c>
      <c r="E160" s="16">
        <v>135</v>
      </c>
      <c r="F160" s="16">
        <v>80</v>
      </c>
      <c r="G160" s="81">
        <v>69</v>
      </c>
      <c r="H160" s="82"/>
      <c r="I160" s="16">
        <v>100</v>
      </c>
      <c r="J160" s="16">
        <v>44</v>
      </c>
      <c r="K160" s="16">
        <v>27</v>
      </c>
      <c r="L160" s="16">
        <v>42</v>
      </c>
      <c r="M160" s="16">
        <v>20</v>
      </c>
      <c r="N160" s="16">
        <v>13</v>
      </c>
      <c r="O160" s="16">
        <v>17</v>
      </c>
      <c r="P160" s="16">
        <v>10</v>
      </c>
      <c r="Q160" s="67"/>
      <c r="R160" s="47"/>
      <c r="S160" s="47"/>
      <c r="T160" s="47"/>
      <c r="U160" s="47"/>
      <c r="V160" s="47"/>
      <c r="W160" s="47"/>
      <c r="X160" s="47"/>
      <c r="Y160" s="47"/>
      <c r="Z160" s="47"/>
      <c r="AA160" s="47"/>
      <c r="AB160" s="47"/>
      <c r="AC160" s="47"/>
      <c r="AD160" s="47"/>
      <c r="AE160" s="47"/>
      <c r="AF160" s="47"/>
      <c r="AG160" s="47"/>
      <c r="AH160" s="47"/>
      <c r="AI160" s="47"/>
      <c r="AJ160" s="47"/>
      <c r="AK160" s="47"/>
      <c r="AL160" s="47"/>
      <c r="AM160" s="47"/>
      <c r="AN160" s="47"/>
      <c r="AO160" s="47"/>
      <c r="AP160" s="47"/>
      <c r="AQ160" s="47"/>
      <c r="AR160" s="47"/>
      <c r="AS160" s="47"/>
      <c r="AT160" s="47"/>
      <c r="AU160" s="47"/>
      <c r="AV160" s="47"/>
      <c r="AW160" s="47"/>
      <c r="AX160" s="47"/>
      <c r="AY160" s="47"/>
      <c r="AZ160" s="47"/>
      <c r="BA160" s="47"/>
      <c r="BB160" s="47"/>
      <c r="BC160" s="47"/>
      <c r="BD160" s="47"/>
      <c r="BE160" s="47"/>
      <c r="BF160" s="47"/>
      <c r="BG160" s="47"/>
      <c r="BH160" s="47"/>
      <c r="BI160" s="47"/>
      <c r="BJ160" s="47"/>
      <c r="BK160" s="47"/>
      <c r="BL160" s="47"/>
      <c r="BM160" s="47"/>
      <c r="BN160" s="47"/>
      <c r="BO160" s="47"/>
      <c r="BP160" s="47"/>
      <c r="BQ160" s="47"/>
      <c r="BR160" s="47"/>
      <c r="BS160" s="47"/>
      <c r="BT160" s="47"/>
      <c r="BU160" s="47"/>
      <c r="BV160" s="47"/>
      <c r="BW160" s="47"/>
      <c r="BX160" s="47"/>
      <c r="BY160" s="47"/>
      <c r="BZ160" s="47"/>
      <c r="CA160" s="47"/>
      <c r="CB160" s="47"/>
      <c r="CC160" s="47"/>
      <c r="CD160" s="47"/>
      <c r="CE160" s="47"/>
      <c r="CF160" s="47"/>
      <c r="CG160" s="47"/>
      <c r="CH160" s="47"/>
      <c r="CI160" s="47"/>
      <c r="CJ160" s="47"/>
      <c r="CK160" s="47"/>
      <c r="CL160" s="47"/>
      <c r="CM160" s="47"/>
      <c r="CN160" s="47"/>
      <c r="CO160" s="47"/>
      <c r="CP160" s="47"/>
      <c r="CQ160" s="47"/>
      <c r="CR160" s="47"/>
      <c r="CS160" s="47"/>
      <c r="CT160" s="47"/>
      <c r="CU160" s="47"/>
      <c r="CV160" s="47"/>
      <c r="CW160" s="47"/>
      <c r="CX160" s="47"/>
      <c r="CY160" s="47"/>
      <c r="CZ160" s="47"/>
      <c r="DA160" s="47"/>
      <c r="DB160" s="47"/>
      <c r="DC160" s="47"/>
      <c r="DD160" s="47"/>
      <c r="DE160" s="47"/>
      <c r="DF160" s="47"/>
      <c r="DG160" s="47"/>
      <c r="DH160" s="47"/>
      <c r="DI160" s="47"/>
      <c r="DJ160" s="47"/>
      <c r="DK160" s="47"/>
      <c r="DL160" s="47"/>
      <c r="DM160" s="47"/>
      <c r="DN160" s="47"/>
      <c r="DO160" s="47"/>
      <c r="DP160" s="47"/>
      <c r="DQ160" s="47"/>
      <c r="DR160" s="47"/>
      <c r="DS160" s="47"/>
      <c r="DT160" s="47"/>
      <c r="DU160" s="47"/>
      <c r="DV160" s="47"/>
      <c r="DW160" s="47"/>
      <c r="DX160" s="47"/>
      <c r="DY160" s="47"/>
      <c r="DZ160" s="47"/>
      <c r="EA160" s="47"/>
      <c r="EB160" s="47"/>
      <c r="EC160" s="47"/>
      <c r="ED160" s="47"/>
      <c r="EE160" s="47"/>
      <c r="EF160" s="47"/>
      <c r="EG160" s="47"/>
      <c r="EH160" s="47"/>
      <c r="EI160" s="47"/>
      <c r="EJ160" s="47"/>
      <c r="EK160" s="47"/>
      <c r="EL160" s="47"/>
      <c r="EM160" s="47"/>
      <c r="EN160" s="47"/>
      <c r="EO160" s="47"/>
      <c r="EP160" s="47"/>
      <c r="EQ160" s="47"/>
      <c r="ER160" s="47"/>
      <c r="ES160" s="47"/>
      <c r="ET160" s="47"/>
      <c r="EU160" s="47"/>
      <c r="EV160" s="47"/>
      <c r="EW160" s="47"/>
      <c r="EX160" s="47"/>
      <c r="EY160" s="47"/>
      <c r="EZ160" s="47"/>
      <c r="FA160" s="47"/>
      <c r="FB160" s="47"/>
      <c r="FC160" s="47"/>
      <c r="FD160" s="47"/>
      <c r="FE160" s="47"/>
      <c r="FF160" s="47"/>
      <c r="FG160" s="47"/>
      <c r="FH160" s="47"/>
      <c r="FI160" s="47"/>
      <c r="FJ160" s="47"/>
      <c r="FK160" s="47"/>
      <c r="FL160" s="47"/>
      <c r="FM160" s="47"/>
      <c r="FN160" s="47"/>
      <c r="FO160" s="47"/>
      <c r="FP160" s="47"/>
      <c r="FQ160" s="47"/>
      <c r="FR160" s="47"/>
      <c r="FS160" s="47"/>
      <c r="FT160" s="47"/>
      <c r="FU160" s="47"/>
      <c r="FV160" s="47"/>
      <c r="FW160" s="47"/>
      <c r="FX160" s="47"/>
      <c r="FY160" s="47"/>
      <c r="FZ160" s="47"/>
      <c r="GA160" s="47"/>
      <c r="GB160" s="47"/>
      <c r="GC160" s="47"/>
      <c r="GD160" s="47"/>
      <c r="GE160" s="47"/>
      <c r="GF160" s="47"/>
      <c r="GG160" s="47"/>
      <c r="GH160" s="47"/>
      <c r="GI160" s="47"/>
      <c r="GJ160" s="47"/>
      <c r="GK160" s="47"/>
      <c r="GL160" s="47"/>
      <c r="GM160" s="47"/>
      <c r="GN160" s="47"/>
      <c r="GO160" s="47"/>
      <c r="GP160" s="47"/>
      <c r="GQ160" s="47"/>
      <c r="GR160" s="47"/>
      <c r="GS160" s="47"/>
      <c r="GT160" s="47"/>
      <c r="GU160" s="47"/>
      <c r="GV160" s="47"/>
      <c r="GW160" s="47"/>
      <c r="GX160" s="47"/>
      <c r="GY160" s="47"/>
      <c r="GZ160" s="47"/>
      <c r="HA160" s="47"/>
      <c r="HB160" s="47"/>
      <c r="HC160" s="47"/>
      <c r="HD160" s="47"/>
      <c r="HE160" s="47"/>
      <c r="HF160" s="47"/>
      <c r="HG160" s="47"/>
      <c r="HH160" s="47"/>
      <c r="HI160" s="47"/>
      <c r="HJ160" s="47"/>
      <c r="HK160" s="47"/>
      <c r="HL160" s="47"/>
      <c r="HM160" s="47"/>
      <c r="HN160" s="47"/>
      <c r="HO160" s="47"/>
      <c r="HP160" s="47"/>
      <c r="HQ160" s="47"/>
      <c r="HR160" s="47"/>
      <c r="HS160" s="47"/>
      <c r="HT160" s="47"/>
      <c r="HU160" s="47"/>
      <c r="HV160" s="47"/>
      <c r="HW160" s="47"/>
      <c r="HX160" s="47"/>
      <c r="HY160" s="47"/>
      <c r="HZ160" s="47"/>
      <c r="IA160" s="47"/>
      <c r="IB160" s="47"/>
      <c r="IC160" s="47"/>
      <c r="ID160" s="47"/>
      <c r="IE160" s="47"/>
      <c r="IF160" s="47"/>
      <c r="IG160" s="47"/>
      <c r="IH160" s="47"/>
      <c r="II160" s="47"/>
      <c r="IJ160" s="47"/>
      <c r="IK160" s="47"/>
      <c r="IL160" s="47"/>
      <c r="IM160" s="47"/>
      <c r="IN160" s="47"/>
      <c r="IO160" s="47"/>
      <c r="IP160" s="47"/>
      <c r="IQ160" s="47"/>
      <c r="IR160" s="47"/>
      <c r="IS160" s="47"/>
      <c r="IT160" s="47"/>
      <c r="IU160" s="47"/>
      <c r="IV160" s="47"/>
    </row>
    <row r="161" spans="1:256">
      <c r="A161" s="32"/>
      <c r="B161" s="83" t="s">
        <v>82</v>
      </c>
      <c r="C161" s="84"/>
      <c r="D161" s="16">
        <v>122</v>
      </c>
      <c r="E161" s="16">
        <v>135</v>
      </c>
      <c r="F161" s="16">
        <v>80</v>
      </c>
      <c r="G161" s="81">
        <v>69</v>
      </c>
      <c r="H161" s="82"/>
      <c r="I161" s="16">
        <v>100</v>
      </c>
      <c r="J161" s="16">
        <v>44</v>
      </c>
      <c r="K161" s="16">
        <v>27</v>
      </c>
      <c r="L161" s="16">
        <v>42</v>
      </c>
      <c r="M161" s="16">
        <v>20</v>
      </c>
      <c r="N161" s="16">
        <v>13</v>
      </c>
      <c r="O161" s="16">
        <v>17</v>
      </c>
      <c r="P161" s="16">
        <v>10</v>
      </c>
      <c r="Q161" s="67"/>
      <c r="R161" s="47"/>
      <c r="S161" s="47"/>
      <c r="T161" s="47"/>
      <c r="U161" s="47"/>
      <c r="V161" s="47"/>
      <c r="W161" s="47"/>
      <c r="X161" s="47"/>
      <c r="Y161" s="47"/>
      <c r="Z161" s="47"/>
      <c r="AA161" s="47"/>
      <c r="AB161" s="47"/>
      <c r="AC161" s="47"/>
      <c r="AD161" s="47"/>
      <c r="AE161" s="47"/>
      <c r="AF161" s="47"/>
      <c r="AG161" s="47"/>
      <c r="AH161" s="47"/>
      <c r="AI161" s="47"/>
      <c r="AJ161" s="47"/>
      <c r="AK161" s="47"/>
      <c r="AL161" s="47"/>
      <c r="AM161" s="47"/>
      <c r="AN161" s="47"/>
      <c r="AO161" s="47"/>
      <c r="AP161" s="47"/>
      <c r="AQ161" s="47"/>
      <c r="AR161" s="47"/>
      <c r="AS161" s="47"/>
      <c r="AT161" s="47"/>
      <c r="AU161" s="47"/>
      <c r="AV161" s="47"/>
      <c r="AW161" s="47"/>
      <c r="AX161" s="47"/>
      <c r="AY161" s="47"/>
      <c r="AZ161" s="47"/>
      <c r="BA161" s="47"/>
      <c r="BB161" s="47"/>
      <c r="BC161" s="47"/>
      <c r="BD161" s="47"/>
      <c r="BE161" s="47"/>
      <c r="BF161" s="47"/>
      <c r="BG161" s="47"/>
      <c r="BH161" s="47"/>
      <c r="BI161" s="47"/>
      <c r="BJ161" s="47"/>
      <c r="BK161" s="47"/>
      <c r="BL161" s="47"/>
      <c r="BM161" s="47"/>
      <c r="BN161" s="47"/>
      <c r="BO161" s="47"/>
      <c r="BP161" s="47"/>
      <c r="BQ161" s="47"/>
      <c r="BR161" s="47"/>
      <c r="BS161" s="47"/>
      <c r="BT161" s="47"/>
      <c r="BU161" s="47"/>
      <c r="BV161" s="47"/>
      <c r="BW161" s="47"/>
      <c r="BX161" s="47"/>
      <c r="BY161" s="47"/>
      <c r="BZ161" s="47"/>
      <c r="CA161" s="47"/>
      <c r="CB161" s="47"/>
      <c r="CC161" s="47"/>
      <c r="CD161" s="47"/>
      <c r="CE161" s="47"/>
      <c r="CF161" s="47"/>
      <c r="CG161" s="47"/>
      <c r="CH161" s="47"/>
      <c r="CI161" s="47"/>
      <c r="CJ161" s="47"/>
      <c r="CK161" s="47"/>
      <c r="CL161" s="47"/>
      <c r="CM161" s="47"/>
      <c r="CN161" s="47"/>
      <c r="CO161" s="47"/>
      <c r="CP161" s="47"/>
      <c r="CQ161" s="47"/>
      <c r="CR161" s="47"/>
      <c r="CS161" s="47"/>
      <c r="CT161" s="47"/>
      <c r="CU161" s="47"/>
      <c r="CV161" s="47"/>
      <c r="CW161" s="47"/>
      <c r="CX161" s="47"/>
      <c r="CY161" s="47"/>
      <c r="CZ161" s="47"/>
      <c r="DA161" s="47"/>
      <c r="DB161" s="47"/>
      <c r="DC161" s="47"/>
      <c r="DD161" s="47"/>
      <c r="DE161" s="47"/>
      <c r="DF161" s="47"/>
      <c r="DG161" s="47"/>
      <c r="DH161" s="47"/>
      <c r="DI161" s="47"/>
      <c r="DJ161" s="47"/>
      <c r="DK161" s="47"/>
      <c r="DL161" s="47"/>
      <c r="DM161" s="47"/>
      <c r="DN161" s="47"/>
      <c r="DO161" s="47"/>
      <c r="DP161" s="47"/>
      <c r="DQ161" s="47"/>
      <c r="DR161" s="47"/>
      <c r="DS161" s="47"/>
      <c r="DT161" s="47"/>
      <c r="DU161" s="47"/>
      <c r="DV161" s="47"/>
      <c r="DW161" s="47"/>
      <c r="DX161" s="47"/>
      <c r="DY161" s="47"/>
      <c r="DZ161" s="47"/>
      <c r="EA161" s="47"/>
      <c r="EB161" s="47"/>
      <c r="EC161" s="47"/>
      <c r="ED161" s="47"/>
      <c r="EE161" s="47"/>
      <c r="EF161" s="47"/>
      <c r="EG161" s="47"/>
      <c r="EH161" s="47"/>
      <c r="EI161" s="47"/>
      <c r="EJ161" s="47"/>
      <c r="EK161" s="47"/>
      <c r="EL161" s="47"/>
      <c r="EM161" s="47"/>
      <c r="EN161" s="47"/>
      <c r="EO161" s="47"/>
      <c r="EP161" s="47"/>
      <c r="EQ161" s="47"/>
      <c r="ER161" s="47"/>
      <c r="ES161" s="47"/>
      <c r="ET161" s="47"/>
      <c r="EU161" s="47"/>
      <c r="EV161" s="47"/>
      <c r="EW161" s="47"/>
      <c r="EX161" s="47"/>
      <c r="EY161" s="47"/>
      <c r="EZ161" s="47"/>
      <c r="FA161" s="47"/>
      <c r="FB161" s="47"/>
      <c r="FC161" s="47"/>
      <c r="FD161" s="47"/>
      <c r="FE161" s="47"/>
      <c r="FF161" s="47"/>
      <c r="FG161" s="47"/>
      <c r="FH161" s="47"/>
      <c r="FI161" s="47"/>
      <c r="FJ161" s="47"/>
      <c r="FK161" s="47"/>
      <c r="FL161" s="47"/>
      <c r="FM161" s="47"/>
      <c r="FN161" s="47"/>
      <c r="FO161" s="47"/>
      <c r="FP161" s="47"/>
      <c r="FQ161" s="47"/>
      <c r="FR161" s="47"/>
      <c r="FS161" s="47"/>
      <c r="FT161" s="47"/>
      <c r="FU161" s="47"/>
      <c r="FV161" s="47"/>
      <c r="FW161" s="47"/>
      <c r="FX161" s="47"/>
      <c r="FY161" s="47"/>
      <c r="FZ161" s="47"/>
      <c r="GA161" s="47"/>
      <c r="GB161" s="47"/>
      <c r="GC161" s="47"/>
      <c r="GD161" s="47"/>
      <c r="GE161" s="47"/>
      <c r="GF161" s="47"/>
      <c r="GG161" s="47"/>
      <c r="GH161" s="47"/>
      <c r="GI161" s="47"/>
      <c r="GJ161" s="47"/>
      <c r="GK161" s="47"/>
      <c r="GL161" s="47"/>
      <c r="GM161" s="47"/>
      <c r="GN161" s="47"/>
      <c r="GO161" s="47"/>
      <c r="GP161" s="47"/>
      <c r="GQ161" s="47"/>
      <c r="GR161" s="47"/>
      <c r="GS161" s="47"/>
      <c r="GT161" s="47"/>
      <c r="GU161" s="47"/>
      <c r="GV161" s="47"/>
      <c r="GW161" s="47"/>
      <c r="GX161" s="47"/>
      <c r="GY161" s="47"/>
      <c r="GZ161" s="47"/>
      <c r="HA161" s="47"/>
      <c r="HB161" s="47"/>
      <c r="HC161" s="47"/>
      <c r="HD161" s="47"/>
      <c r="HE161" s="47"/>
      <c r="HF161" s="47"/>
      <c r="HG161" s="47"/>
      <c r="HH161" s="47"/>
      <c r="HI161" s="47"/>
      <c r="HJ161" s="47"/>
      <c r="HK161" s="47"/>
      <c r="HL161" s="47"/>
      <c r="HM161" s="47"/>
      <c r="HN161" s="47"/>
      <c r="HO161" s="47"/>
      <c r="HP161" s="47"/>
      <c r="HQ161" s="47"/>
      <c r="HR161" s="47"/>
      <c r="HS161" s="47"/>
      <c r="HT161" s="47"/>
      <c r="HU161" s="47"/>
      <c r="HV161" s="47"/>
      <c r="HW161" s="47"/>
      <c r="HX161" s="47"/>
      <c r="HY161" s="47"/>
      <c r="HZ161" s="47"/>
      <c r="IA161" s="47"/>
      <c r="IB161" s="47"/>
      <c r="IC161" s="47"/>
      <c r="ID161" s="47"/>
      <c r="IE161" s="47"/>
      <c r="IF161" s="47"/>
      <c r="IG161" s="47"/>
      <c r="IH161" s="47"/>
      <c r="II161" s="47"/>
      <c r="IJ161" s="47"/>
      <c r="IK161" s="47"/>
      <c r="IL161" s="47"/>
      <c r="IM161" s="47"/>
      <c r="IN161" s="47"/>
      <c r="IO161" s="47"/>
      <c r="IP161" s="47"/>
      <c r="IQ161" s="47"/>
      <c r="IR161" s="47"/>
      <c r="IS161" s="47"/>
      <c r="IT161" s="47"/>
      <c r="IU161" s="47"/>
      <c r="IV161" s="47"/>
    </row>
    <row r="162" spans="1:256">
      <c r="A162" s="32"/>
      <c r="B162" s="32"/>
      <c r="C162" s="32" t="s">
        <v>0</v>
      </c>
      <c r="D162" s="16">
        <v>10</v>
      </c>
      <c r="E162" s="16">
        <v>12</v>
      </c>
      <c r="F162" s="16">
        <v>4</v>
      </c>
      <c r="G162" s="81">
        <v>4</v>
      </c>
      <c r="H162" s="82"/>
      <c r="I162" s="16">
        <v>4</v>
      </c>
      <c r="J162" s="16">
        <v>2</v>
      </c>
      <c r="K162" s="16"/>
      <c r="L162" s="16"/>
      <c r="M162" s="16"/>
      <c r="N162" s="16"/>
      <c r="O162" s="16"/>
      <c r="P162" s="16"/>
      <c r="Q162" s="67">
        <f>0/D162</f>
        <v>0</v>
      </c>
      <c r="R162" s="47"/>
      <c r="S162" s="47"/>
      <c r="T162" s="47"/>
      <c r="U162" s="47"/>
      <c r="V162" s="47"/>
      <c r="W162" s="47"/>
      <c r="X162" s="47"/>
      <c r="Y162" s="47"/>
      <c r="Z162" s="47"/>
      <c r="AA162" s="47"/>
      <c r="AB162" s="47"/>
      <c r="AC162" s="47"/>
      <c r="AD162" s="47"/>
      <c r="AE162" s="47"/>
      <c r="AF162" s="47"/>
      <c r="AG162" s="47"/>
      <c r="AH162" s="47"/>
      <c r="AI162" s="47"/>
      <c r="AJ162" s="47"/>
      <c r="AK162" s="47"/>
      <c r="AL162" s="47"/>
      <c r="AM162" s="47"/>
      <c r="AN162" s="47"/>
      <c r="AO162" s="47"/>
      <c r="AP162" s="47"/>
      <c r="AQ162" s="47"/>
      <c r="AR162" s="47"/>
      <c r="AS162" s="47"/>
      <c r="AT162" s="47"/>
      <c r="AU162" s="47"/>
      <c r="AV162" s="47"/>
      <c r="AW162" s="47"/>
      <c r="AX162" s="47"/>
      <c r="AY162" s="47"/>
      <c r="AZ162" s="47"/>
      <c r="BA162" s="47"/>
      <c r="BB162" s="47"/>
      <c r="BC162" s="47"/>
      <c r="BD162" s="47"/>
      <c r="BE162" s="47"/>
      <c r="BF162" s="47"/>
      <c r="BG162" s="47"/>
      <c r="BH162" s="47"/>
      <c r="BI162" s="47"/>
      <c r="BJ162" s="47"/>
      <c r="BK162" s="47"/>
      <c r="BL162" s="47"/>
      <c r="BM162" s="47"/>
      <c r="BN162" s="47"/>
      <c r="BO162" s="47"/>
      <c r="BP162" s="47"/>
      <c r="BQ162" s="47"/>
      <c r="BR162" s="47"/>
      <c r="BS162" s="47"/>
      <c r="BT162" s="47"/>
      <c r="BU162" s="47"/>
      <c r="BV162" s="47"/>
      <c r="BW162" s="47"/>
      <c r="BX162" s="47"/>
      <c r="BY162" s="47"/>
      <c r="BZ162" s="47"/>
      <c r="CA162" s="47"/>
      <c r="CB162" s="47"/>
      <c r="CC162" s="47"/>
      <c r="CD162" s="47"/>
      <c r="CE162" s="47"/>
      <c r="CF162" s="47"/>
      <c r="CG162" s="47"/>
      <c r="CH162" s="47"/>
      <c r="CI162" s="47"/>
      <c r="CJ162" s="47"/>
      <c r="CK162" s="47"/>
      <c r="CL162" s="47"/>
      <c r="CM162" s="47"/>
      <c r="CN162" s="47"/>
      <c r="CO162" s="47"/>
      <c r="CP162" s="47"/>
      <c r="CQ162" s="47"/>
      <c r="CR162" s="47"/>
      <c r="CS162" s="47"/>
      <c r="CT162" s="47"/>
      <c r="CU162" s="47"/>
      <c r="CV162" s="47"/>
      <c r="CW162" s="47"/>
      <c r="CX162" s="47"/>
      <c r="CY162" s="47"/>
      <c r="CZ162" s="47"/>
      <c r="DA162" s="47"/>
      <c r="DB162" s="47"/>
      <c r="DC162" s="47"/>
      <c r="DD162" s="47"/>
      <c r="DE162" s="47"/>
      <c r="DF162" s="47"/>
      <c r="DG162" s="47"/>
      <c r="DH162" s="47"/>
      <c r="DI162" s="47"/>
      <c r="DJ162" s="47"/>
      <c r="DK162" s="47"/>
      <c r="DL162" s="47"/>
      <c r="DM162" s="47"/>
      <c r="DN162" s="47"/>
      <c r="DO162" s="47"/>
      <c r="DP162" s="47"/>
      <c r="DQ162" s="47"/>
      <c r="DR162" s="47"/>
      <c r="DS162" s="47"/>
      <c r="DT162" s="47"/>
      <c r="DU162" s="47"/>
      <c r="DV162" s="47"/>
      <c r="DW162" s="47"/>
      <c r="DX162" s="47"/>
      <c r="DY162" s="47"/>
      <c r="DZ162" s="47"/>
      <c r="EA162" s="47"/>
      <c r="EB162" s="47"/>
      <c r="EC162" s="47"/>
      <c r="ED162" s="47"/>
      <c r="EE162" s="47"/>
      <c r="EF162" s="47"/>
      <c r="EG162" s="47"/>
      <c r="EH162" s="47"/>
      <c r="EI162" s="47"/>
      <c r="EJ162" s="47"/>
      <c r="EK162" s="47"/>
      <c r="EL162" s="47"/>
      <c r="EM162" s="47"/>
      <c r="EN162" s="47"/>
      <c r="EO162" s="47"/>
      <c r="EP162" s="47"/>
      <c r="EQ162" s="47"/>
      <c r="ER162" s="47"/>
      <c r="ES162" s="47"/>
      <c r="ET162" s="47"/>
      <c r="EU162" s="47"/>
      <c r="EV162" s="47"/>
      <c r="EW162" s="47"/>
      <c r="EX162" s="47"/>
      <c r="EY162" s="47"/>
      <c r="EZ162" s="47"/>
      <c r="FA162" s="47"/>
      <c r="FB162" s="47"/>
      <c r="FC162" s="47"/>
      <c r="FD162" s="47"/>
      <c r="FE162" s="47"/>
      <c r="FF162" s="47"/>
      <c r="FG162" s="47"/>
      <c r="FH162" s="47"/>
      <c r="FI162" s="47"/>
      <c r="FJ162" s="47"/>
      <c r="FK162" s="47"/>
      <c r="FL162" s="47"/>
      <c r="FM162" s="47"/>
      <c r="FN162" s="47"/>
      <c r="FO162" s="47"/>
      <c r="FP162" s="47"/>
      <c r="FQ162" s="47"/>
      <c r="FR162" s="47"/>
      <c r="FS162" s="47"/>
      <c r="FT162" s="47"/>
      <c r="FU162" s="47"/>
      <c r="FV162" s="47"/>
      <c r="FW162" s="47"/>
      <c r="FX162" s="47"/>
      <c r="FY162" s="47"/>
      <c r="FZ162" s="47"/>
      <c r="GA162" s="47"/>
      <c r="GB162" s="47"/>
      <c r="GC162" s="47"/>
      <c r="GD162" s="47"/>
      <c r="GE162" s="47"/>
      <c r="GF162" s="47"/>
      <c r="GG162" s="47"/>
      <c r="GH162" s="47"/>
      <c r="GI162" s="47"/>
      <c r="GJ162" s="47"/>
      <c r="GK162" s="47"/>
      <c r="GL162" s="47"/>
      <c r="GM162" s="47"/>
      <c r="GN162" s="47"/>
      <c r="GO162" s="47"/>
      <c r="GP162" s="47"/>
      <c r="GQ162" s="47"/>
      <c r="GR162" s="47"/>
      <c r="GS162" s="47"/>
      <c r="GT162" s="47"/>
      <c r="GU162" s="47"/>
      <c r="GV162" s="47"/>
      <c r="GW162" s="47"/>
      <c r="GX162" s="47"/>
      <c r="GY162" s="47"/>
      <c r="GZ162" s="47"/>
      <c r="HA162" s="47"/>
      <c r="HB162" s="47"/>
      <c r="HC162" s="47"/>
      <c r="HD162" s="47"/>
      <c r="HE162" s="47"/>
      <c r="HF162" s="47"/>
      <c r="HG162" s="47"/>
      <c r="HH162" s="47"/>
      <c r="HI162" s="47"/>
      <c r="HJ162" s="47"/>
      <c r="HK162" s="47"/>
      <c r="HL162" s="47"/>
      <c r="HM162" s="47"/>
      <c r="HN162" s="47"/>
      <c r="HO162" s="47"/>
      <c r="HP162" s="47"/>
      <c r="HQ162" s="47"/>
      <c r="HR162" s="47"/>
      <c r="HS162" s="47"/>
      <c r="HT162" s="47"/>
      <c r="HU162" s="47"/>
      <c r="HV162" s="47"/>
      <c r="HW162" s="47"/>
      <c r="HX162" s="47"/>
      <c r="HY162" s="47"/>
      <c r="HZ162" s="47"/>
      <c r="IA162" s="47"/>
      <c r="IB162" s="47"/>
      <c r="IC162" s="47"/>
      <c r="ID162" s="47"/>
      <c r="IE162" s="47"/>
      <c r="IF162" s="47"/>
      <c r="IG162" s="47"/>
      <c r="IH162" s="47"/>
      <c r="II162" s="47"/>
      <c r="IJ162" s="47"/>
      <c r="IK162" s="47"/>
      <c r="IL162" s="47"/>
      <c r="IM162" s="47"/>
      <c r="IN162" s="47"/>
      <c r="IO162" s="47"/>
      <c r="IP162" s="47"/>
      <c r="IQ162" s="47"/>
      <c r="IR162" s="47"/>
      <c r="IS162" s="47"/>
      <c r="IT162" s="47"/>
      <c r="IU162" s="47"/>
      <c r="IV162" s="47"/>
    </row>
    <row r="163" spans="1:256" ht="33">
      <c r="A163" s="32"/>
      <c r="B163" s="32"/>
      <c r="C163" s="32" t="s">
        <v>1</v>
      </c>
      <c r="D163" s="16">
        <v>2</v>
      </c>
      <c r="E163" s="16">
        <v>2</v>
      </c>
      <c r="F163" s="16">
        <v>2</v>
      </c>
      <c r="G163" s="81"/>
      <c r="H163" s="82"/>
      <c r="I163" s="16"/>
      <c r="J163" s="16"/>
      <c r="K163" s="16"/>
      <c r="L163" s="16"/>
      <c r="M163" s="16"/>
      <c r="N163" s="16"/>
      <c r="O163" s="16"/>
      <c r="P163" s="16"/>
      <c r="Q163" s="67"/>
      <c r="R163" s="47"/>
      <c r="S163" s="47"/>
      <c r="T163" s="47"/>
      <c r="U163" s="47"/>
      <c r="V163" s="47"/>
      <c r="W163" s="47"/>
      <c r="X163" s="47"/>
      <c r="Y163" s="47"/>
      <c r="Z163" s="47"/>
      <c r="AA163" s="47"/>
      <c r="AB163" s="47"/>
      <c r="AC163" s="47"/>
      <c r="AD163" s="47"/>
      <c r="AE163" s="47"/>
      <c r="AF163" s="47"/>
      <c r="AG163" s="47"/>
      <c r="AH163" s="47"/>
      <c r="AI163" s="47"/>
      <c r="AJ163" s="47"/>
      <c r="AK163" s="47"/>
      <c r="AL163" s="47"/>
      <c r="AM163" s="47"/>
      <c r="AN163" s="47"/>
      <c r="AO163" s="47"/>
      <c r="AP163" s="47"/>
      <c r="AQ163" s="47"/>
      <c r="AR163" s="47"/>
      <c r="AS163" s="47"/>
      <c r="AT163" s="47"/>
      <c r="AU163" s="47"/>
      <c r="AV163" s="47"/>
      <c r="AW163" s="47"/>
      <c r="AX163" s="47"/>
      <c r="AY163" s="47"/>
      <c r="AZ163" s="47"/>
      <c r="BA163" s="47"/>
      <c r="BB163" s="47"/>
      <c r="BC163" s="47"/>
      <c r="BD163" s="47"/>
      <c r="BE163" s="47"/>
      <c r="BF163" s="47"/>
      <c r="BG163" s="47"/>
      <c r="BH163" s="47"/>
      <c r="BI163" s="47"/>
      <c r="BJ163" s="47"/>
      <c r="BK163" s="47"/>
      <c r="BL163" s="47"/>
      <c r="BM163" s="47"/>
      <c r="BN163" s="47"/>
      <c r="BO163" s="47"/>
      <c r="BP163" s="47"/>
      <c r="BQ163" s="47"/>
      <c r="BR163" s="47"/>
      <c r="BS163" s="47"/>
      <c r="BT163" s="47"/>
      <c r="BU163" s="47"/>
      <c r="BV163" s="47"/>
      <c r="BW163" s="47"/>
      <c r="BX163" s="47"/>
      <c r="BY163" s="47"/>
      <c r="BZ163" s="47"/>
      <c r="CA163" s="47"/>
      <c r="CB163" s="47"/>
      <c r="CC163" s="47"/>
      <c r="CD163" s="47"/>
      <c r="CE163" s="47"/>
      <c r="CF163" s="47"/>
      <c r="CG163" s="47"/>
      <c r="CH163" s="47"/>
      <c r="CI163" s="47"/>
      <c r="CJ163" s="47"/>
      <c r="CK163" s="47"/>
      <c r="CL163" s="47"/>
      <c r="CM163" s="47"/>
      <c r="CN163" s="47"/>
      <c r="CO163" s="47"/>
      <c r="CP163" s="47"/>
      <c r="CQ163" s="47"/>
      <c r="CR163" s="47"/>
      <c r="CS163" s="47"/>
      <c r="CT163" s="47"/>
      <c r="CU163" s="47"/>
      <c r="CV163" s="47"/>
      <c r="CW163" s="47"/>
      <c r="CX163" s="47"/>
      <c r="CY163" s="47"/>
      <c r="CZ163" s="47"/>
      <c r="DA163" s="47"/>
      <c r="DB163" s="47"/>
      <c r="DC163" s="47"/>
      <c r="DD163" s="47"/>
      <c r="DE163" s="47"/>
      <c r="DF163" s="47"/>
      <c r="DG163" s="47"/>
      <c r="DH163" s="47"/>
      <c r="DI163" s="47"/>
      <c r="DJ163" s="47"/>
      <c r="DK163" s="47"/>
      <c r="DL163" s="47"/>
      <c r="DM163" s="47"/>
      <c r="DN163" s="47"/>
      <c r="DO163" s="47"/>
      <c r="DP163" s="47"/>
      <c r="DQ163" s="47"/>
      <c r="DR163" s="47"/>
      <c r="DS163" s="47"/>
      <c r="DT163" s="47"/>
      <c r="DU163" s="47"/>
      <c r="DV163" s="47"/>
      <c r="DW163" s="47"/>
      <c r="DX163" s="47"/>
      <c r="DY163" s="47"/>
      <c r="DZ163" s="47"/>
      <c r="EA163" s="47"/>
      <c r="EB163" s="47"/>
      <c r="EC163" s="47"/>
      <c r="ED163" s="47"/>
      <c r="EE163" s="47"/>
      <c r="EF163" s="47"/>
      <c r="EG163" s="47"/>
      <c r="EH163" s="47"/>
      <c r="EI163" s="47"/>
      <c r="EJ163" s="47"/>
      <c r="EK163" s="47"/>
      <c r="EL163" s="47"/>
      <c r="EM163" s="47"/>
      <c r="EN163" s="47"/>
      <c r="EO163" s="47"/>
      <c r="EP163" s="47"/>
      <c r="EQ163" s="47"/>
      <c r="ER163" s="47"/>
      <c r="ES163" s="47"/>
      <c r="ET163" s="47"/>
      <c r="EU163" s="47"/>
      <c r="EV163" s="47"/>
      <c r="EW163" s="47"/>
      <c r="EX163" s="47"/>
      <c r="EY163" s="47"/>
      <c r="EZ163" s="47"/>
      <c r="FA163" s="47"/>
      <c r="FB163" s="47"/>
      <c r="FC163" s="47"/>
      <c r="FD163" s="47"/>
      <c r="FE163" s="47"/>
      <c r="FF163" s="47"/>
      <c r="FG163" s="47"/>
      <c r="FH163" s="47"/>
      <c r="FI163" s="47"/>
      <c r="FJ163" s="47"/>
      <c r="FK163" s="47"/>
      <c r="FL163" s="47"/>
      <c r="FM163" s="47"/>
      <c r="FN163" s="47"/>
      <c r="FO163" s="47"/>
      <c r="FP163" s="47"/>
      <c r="FQ163" s="47"/>
      <c r="FR163" s="47"/>
      <c r="FS163" s="47"/>
      <c r="FT163" s="47"/>
      <c r="FU163" s="47"/>
      <c r="FV163" s="47"/>
      <c r="FW163" s="47"/>
      <c r="FX163" s="47"/>
      <c r="FY163" s="47"/>
      <c r="FZ163" s="47"/>
      <c r="GA163" s="47"/>
      <c r="GB163" s="47"/>
      <c r="GC163" s="47"/>
      <c r="GD163" s="47"/>
      <c r="GE163" s="47"/>
      <c r="GF163" s="47"/>
      <c r="GG163" s="47"/>
      <c r="GH163" s="47"/>
      <c r="GI163" s="47"/>
      <c r="GJ163" s="47"/>
      <c r="GK163" s="47"/>
      <c r="GL163" s="47"/>
      <c r="GM163" s="47"/>
      <c r="GN163" s="47"/>
      <c r="GO163" s="47"/>
      <c r="GP163" s="47"/>
      <c r="GQ163" s="47"/>
      <c r="GR163" s="47"/>
      <c r="GS163" s="47"/>
      <c r="GT163" s="47"/>
      <c r="GU163" s="47"/>
      <c r="GV163" s="47"/>
      <c r="GW163" s="47"/>
      <c r="GX163" s="47"/>
      <c r="GY163" s="47"/>
      <c r="GZ163" s="47"/>
      <c r="HA163" s="47"/>
      <c r="HB163" s="47"/>
      <c r="HC163" s="47"/>
      <c r="HD163" s="47"/>
      <c r="HE163" s="47"/>
      <c r="HF163" s="47"/>
      <c r="HG163" s="47"/>
      <c r="HH163" s="47"/>
      <c r="HI163" s="47"/>
      <c r="HJ163" s="47"/>
      <c r="HK163" s="47"/>
      <c r="HL163" s="47"/>
      <c r="HM163" s="47"/>
      <c r="HN163" s="47"/>
      <c r="HO163" s="47"/>
      <c r="HP163" s="47"/>
      <c r="HQ163" s="47"/>
      <c r="HR163" s="47"/>
      <c r="HS163" s="47"/>
      <c r="HT163" s="47"/>
      <c r="HU163" s="47"/>
      <c r="HV163" s="47"/>
      <c r="HW163" s="47"/>
      <c r="HX163" s="47"/>
      <c r="HY163" s="47"/>
      <c r="HZ163" s="47"/>
      <c r="IA163" s="47"/>
      <c r="IB163" s="47"/>
      <c r="IC163" s="47"/>
      <c r="ID163" s="47"/>
      <c r="IE163" s="47"/>
      <c r="IF163" s="47"/>
      <c r="IG163" s="47"/>
      <c r="IH163" s="47"/>
      <c r="II163" s="47"/>
      <c r="IJ163" s="47"/>
      <c r="IK163" s="47"/>
      <c r="IL163" s="47"/>
      <c r="IM163" s="47"/>
      <c r="IN163" s="47"/>
      <c r="IO163" s="47"/>
      <c r="IP163" s="47"/>
      <c r="IQ163" s="47"/>
      <c r="IR163" s="47"/>
      <c r="IS163" s="47"/>
      <c r="IT163" s="47"/>
      <c r="IU163" s="47"/>
      <c r="IV163" s="47"/>
    </row>
    <row r="164" spans="1:256">
      <c r="A164" s="32"/>
      <c r="B164" s="32"/>
      <c r="C164" s="32" t="s">
        <v>2</v>
      </c>
      <c r="D164" s="16">
        <v>5</v>
      </c>
      <c r="E164" s="16">
        <v>6</v>
      </c>
      <c r="F164" s="16">
        <v>2</v>
      </c>
      <c r="G164" s="81"/>
      <c r="H164" s="82"/>
      <c r="I164" s="16"/>
      <c r="J164" s="16"/>
      <c r="K164" s="16"/>
      <c r="L164" s="16"/>
      <c r="M164" s="16"/>
      <c r="N164" s="16"/>
      <c r="O164" s="16"/>
      <c r="P164" s="16"/>
      <c r="Q164" s="67"/>
      <c r="R164" s="47"/>
      <c r="S164" s="47"/>
      <c r="T164" s="47"/>
      <c r="U164" s="47"/>
      <c r="V164" s="47"/>
      <c r="W164" s="47"/>
      <c r="X164" s="47"/>
      <c r="Y164" s="47"/>
      <c r="Z164" s="47"/>
      <c r="AA164" s="47"/>
      <c r="AB164" s="47"/>
      <c r="AC164" s="47"/>
      <c r="AD164" s="47"/>
      <c r="AE164" s="47"/>
      <c r="AF164" s="47"/>
      <c r="AG164" s="47"/>
      <c r="AH164" s="47"/>
      <c r="AI164" s="47"/>
      <c r="AJ164" s="47"/>
      <c r="AK164" s="47"/>
      <c r="AL164" s="47"/>
      <c r="AM164" s="47"/>
      <c r="AN164" s="47"/>
      <c r="AO164" s="47"/>
      <c r="AP164" s="47"/>
      <c r="AQ164" s="47"/>
      <c r="AR164" s="47"/>
      <c r="AS164" s="47"/>
      <c r="AT164" s="47"/>
      <c r="AU164" s="47"/>
      <c r="AV164" s="47"/>
      <c r="AW164" s="47"/>
      <c r="AX164" s="47"/>
      <c r="AY164" s="47"/>
      <c r="AZ164" s="47"/>
      <c r="BA164" s="47"/>
      <c r="BB164" s="47"/>
      <c r="BC164" s="47"/>
      <c r="BD164" s="47"/>
      <c r="BE164" s="47"/>
      <c r="BF164" s="47"/>
      <c r="BG164" s="47"/>
      <c r="BH164" s="47"/>
      <c r="BI164" s="47"/>
      <c r="BJ164" s="47"/>
      <c r="BK164" s="47"/>
      <c r="BL164" s="47"/>
      <c r="BM164" s="47"/>
      <c r="BN164" s="47"/>
      <c r="BO164" s="47"/>
      <c r="BP164" s="47"/>
      <c r="BQ164" s="47"/>
      <c r="BR164" s="47"/>
      <c r="BS164" s="47"/>
      <c r="BT164" s="47"/>
      <c r="BU164" s="47"/>
      <c r="BV164" s="47"/>
      <c r="BW164" s="47"/>
      <c r="BX164" s="47"/>
      <c r="BY164" s="47"/>
      <c r="BZ164" s="47"/>
      <c r="CA164" s="47"/>
      <c r="CB164" s="47"/>
      <c r="CC164" s="47"/>
      <c r="CD164" s="47"/>
      <c r="CE164" s="47"/>
      <c r="CF164" s="47"/>
      <c r="CG164" s="47"/>
      <c r="CH164" s="47"/>
      <c r="CI164" s="47"/>
      <c r="CJ164" s="47"/>
      <c r="CK164" s="47"/>
      <c r="CL164" s="47"/>
      <c r="CM164" s="47"/>
      <c r="CN164" s="47"/>
      <c r="CO164" s="47"/>
      <c r="CP164" s="47"/>
      <c r="CQ164" s="47"/>
      <c r="CR164" s="47"/>
      <c r="CS164" s="47"/>
      <c r="CT164" s="47"/>
      <c r="CU164" s="47"/>
      <c r="CV164" s="47"/>
      <c r="CW164" s="47"/>
      <c r="CX164" s="47"/>
      <c r="CY164" s="47"/>
      <c r="CZ164" s="47"/>
      <c r="DA164" s="47"/>
      <c r="DB164" s="47"/>
      <c r="DC164" s="47"/>
      <c r="DD164" s="47"/>
      <c r="DE164" s="47"/>
      <c r="DF164" s="47"/>
      <c r="DG164" s="47"/>
      <c r="DH164" s="47"/>
      <c r="DI164" s="47"/>
      <c r="DJ164" s="47"/>
      <c r="DK164" s="47"/>
      <c r="DL164" s="47"/>
      <c r="DM164" s="47"/>
      <c r="DN164" s="47"/>
      <c r="DO164" s="47"/>
      <c r="DP164" s="47"/>
      <c r="DQ164" s="47"/>
      <c r="DR164" s="47"/>
      <c r="DS164" s="47"/>
      <c r="DT164" s="47"/>
      <c r="DU164" s="47"/>
      <c r="DV164" s="47"/>
      <c r="DW164" s="47"/>
      <c r="DX164" s="47"/>
      <c r="DY164" s="47"/>
      <c r="DZ164" s="47"/>
      <c r="EA164" s="47"/>
      <c r="EB164" s="47"/>
      <c r="EC164" s="47"/>
      <c r="ED164" s="47"/>
      <c r="EE164" s="47"/>
      <c r="EF164" s="47"/>
      <c r="EG164" s="47"/>
      <c r="EH164" s="47"/>
      <c r="EI164" s="47"/>
      <c r="EJ164" s="47"/>
      <c r="EK164" s="47"/>
      <c r="EL164" s="47"/>
      <c r="EM164" s="47"/>
      <c r="EN164" s="47"/>
      <c r="EO164" s="47"/>
      <c r="EP164" s="47"/>
      <c r="EQ164" s="47"/>
      <c r="ER164" s="47"/>
      <c r="ES164" s="47"/>
      <c r="ET164" s="47"/>
      <c r="EU164" s="47"/>
      <c r="EV164" s="47"/>
      <c r="EW164" s="47"/>
      <c r="EX164" s="47"/>
      <c r="EY164" s="47"/>
      <c r="EZ164" s="47"/>
      <c r="FA164" s="47"/>
      <c r="FB164" s="47"/>
      <c r="FC164" s="47"/>
      <c r="FD164" s="47"/>
      <c r="FE164" s="47"/>
      <c r="FF164" s="47"/>
      <c r="FG164" s="47"/>
      <c r="FH164" s="47"/>
      <c r="FI164" s="47"/>
      <c r="FJ164" s="47"/>
      <c r="FK164" s="47"/>
      <c r="FL164" s="47"/>
      <c r="FM164" s="47"/>
      <c r="FN164" s="47"/>
      <c r="FO164" s="47"/>
      <c r="FP164" s="47"/>
      <c r="FQ164" s="47"/>
      <c r="FR164" s="47"/>
      <c r="FS164" s="47"/>
      <c r="FT164" s="47"/>
      <c r="FU164" s="47"/>
      <c r="FV164" s="47"/>
      <c r="FW164" s="47"/>
      <c r="FX164" s="47"/>
      <c r="FY164" s="47"/>
      <c r="FZ164" s="47"/>
      <c r="GA164" s="47"/>
      <c r="GB164" s="47"/>
      <c r="GC164" s="47"/>
      <c r="GD164" s="47"/>
      <c r="GE164" s="47"/>
      <c r="GF164" s="47"/>
      <c r="GG164" s="47"/>
      <c r="GH164" s="47"/>
      <c r="GI164" s="47"/>
      <c r="GJ164" s="47"/>
      <c r="GK164" s="47"/>
      <c r="GL164" s="47"/>
      <c r="GM164" s="47"/>
      <c r="GN164" s="47"/>
      <c r="GO164" s="47"/>
      <c r="GP164" s="47"/>
      <c r="GQ164" s="47"/>
      <c r="GR164" s="47"/>
      <c r="GS164" s="47"/>
      <c r="GT164" s="47"/>
      <c r="GU164" s="47"/>
      <c r="GV164" s="47"/>
      <c r="GW164" s="47"/>
      <c r="GX164" s="47"/>
      <c r="GY164" s="47"/>
      <c r="GZ164" s="47"/>
      <c r="HA164" s="47"/>
      <c r="HB164" s="47"/>
      <c r="HC164" s="47"/>
      <c r="HD164" s="47"/>
      <c r="HE164" s="47"/>
      <c r="HF164" s="47"/>
      <c r="HG164" s="47"/>
      <c r="HH164" s="47"/>
      <c r="HI164" s="47"/>
      <c r="HJ164" s="47"/>
      <c r="HK164" s="47"/>
      <c r="HL164" s="47"/>
      <c r="HM164" s="47"/>
      <c r="HN164" s="47"/>
      <c r="HO164" s="47"/>
      <c r="HP164" s="47"/>
      <c r="HQ164" s="47"/>
      <c r="HR164" s="47"/>
      <c r="HS164" s="47"/>
      <c r="HT164" s="47"/>
      <c r="HU164" s="47"/>
      <c r="HV164" s="47"/>
      <c r="HW164" s="47"/>
      <c r="HX164" s="47"/>
      <c r="HY164" s="47"/>
      <c r="HZ164" s="47"/>
      <c r="IA164" s="47"/>
      <c r="IB164" s="47"/>
      <c r="IC164" s="47"/>
      <c r="ID164" s="47"/>
      <c r="IE164" s="47"/>
      <c r="IF164" s="47"/>
      <c r="IG164" s="47"/>
      <c r="IH164" s="47"/>
      <c r="II164" s="47"/>
      <c r="IJ164" s="47"/>
      <c r="IK164" s="47"/>
      <c r="IL164" s="47"/>
      <c r="IM164" s="47"/>
      <c r="IN164" s="47"/>
      <c r="IO164" s="47"/>
      <c r="IP164" s="47"/>
      <c r="IQ164" s="47"/>
      <c r="IR164" s="47"/>
      <c r="IS164" s="47"/>
      <c r="IT164" s="47"/>
      <c r="IU164" s="47"/>
      <c r="IV164" s="47"/>
    </row>
    <row r="165" spans="1:256">
      <c r="A165" s="32"/>
      <c r="B165" s="32"/>
      <c r="C165" s="32" t="s">
        <v>3</v>
      </c>
      <c r="D165" s="16">
        <v>19</v>
      </c>
      <c r="E165" s="16">
        <v>22</v>
      </c>
      <c r="F165" s="16">
        <v>13</v>
      </c>
      <c r="G165" s="81">
        <v>14</v>
      </c>
      <c r="H165" s="82"/>
      <c r="I165" s="16">
        <v>23</v>
      </c>
      <c r="J165" s="16">
        <v>10</v>
      </c>
      <c r="K165" s="16">
        <v>5</v>
      </c>
      <c r="L165" s="16">
        <v>8</v>
      </c>
      <c r="M165" s="16">
        <v>4</v>
      </c>
      <c r="N165" s="16">
        <v>2</v>
      </c>
      <c r="O165" s="16">
        <v>3</v>
      </c>
      <c r="P165" s="16">
        <v>2</v>
      </c>
      <c r="Q165" s="67">
        <f>P165/D165</f>
        <v>0.10526315789473684</v>
      </c>
      <c r="R165" s="47"/>
      <c r="S165" s="47"/>
      <c r="T165" s="47"/>
      <c r="U165" s="47"/>
      <c r="V165" s="47"/>
      <c r="W165" s="47"/>
      <c r="X165" s="47"/>
      <c r="Y165" s="47"/>
      <c r="Z165" s="47"/>
      <c r="AA165" s="47"/>
      <c r="AB165" s="47"/>
      <c r="AC165" s="47"/>
      <c r="AD165" s="47"/>
      <c r="AE165" s="47"/>
      <c r="AF165" s="47"/>
      <c r="AG165" s="47"/>
      <c r="AH165" s="47"/>
      <c r="AI165" s="47"/>
      <c r="AJ165" s="47"/>
      <c r="AK165" s="47"/>
      <c r="AL165" s="47"/>
      <c r="AM165" s="47"/>
      <c r="AN165" s="47"/>
      <c r="AO165" s="47"/>
      <c r="AP165" s="47"/>
      <c r="AQ165" s="47"/>
      <c r="AR165" s="47"/>
      <c r="AS165" s="47"/>
      <c r="AT165" s="47"/>
      <c r="AU165" s="47"/>
      <c r="AV165" s="47"/>
      <c r="AW165" s="47"/>
      <c r="AX165" s="47"/>
      <c r="AY165" s="47"/>
      <c r="AZ165" s="47"/>
      <c r="BA165" s="47"/>
      <c r="BB165" s="47"/>
      <c r="BC165" s="47"/>
      <c r="BD165" s="47"/>
      <c r="BE165" s="47"/>
      <c r="BF165" s="47"/>
      <c r="BG165" s="47"/>
      <c r="BH165" s="47"/>
      <c r="BI165" s="47"/>
      <c r="BJ165" s="47"/>
      <c r="BK165" s="47"/>
      <c r="BL165" s="47"/>
      <c r="BM165" s="47"/>
      <c r="BN165" s="47"/>
      <c r="BO165" s="47"/>
      <c r="BP165" s="47"/>
      <c r="BQ165" s="47"/>
      <c r="BR165" s="47"/>
      <c r="BS165" s="47"/>
      <c r="BT165" s="47"/>
      <c r="BU165" s="47"/>
      <c r="BV165" s="47"/>
      <c r="BW165" s="47"/>
      <c r="BX165" s="47"/>
      <c r="BY165" s="47"/>
      <c r="BZ165" s="47"/>
      <c r="CA165" s="47"/>
      <c r="CB165" s="47"/>
      <c r="CC165" s="47"/>
      <c r="CD165" s="47"/>
      <c r="CE165" s="47"/>
      <c r="CF165" s="47"/>
      <c r="CG165" s="47"/>
      <c r="CH165" s="47"/>
      <c r="CI165" s="47"/>
      <c r="CJ165" s="47"/>
      <c r="CK165" s="47"/>
      <c r="CL165" s="47"/>
      <c r="CM165" s="47"/>
      <c r="CN165" s="47"/>
      <c r="CO165" s="47"/>
      <c r="CP165" s="47"/>
      <c r="CQ165" s="47"/>
      <c r="CR165" s="47"/>
      <c r="CS165" s="47"/>
      <c r="CT165" s="47"/>
      <c r="CU165" s="47"/>
      <c r="CV165" s="47"/>
      <c r="CW165" s="47"/>
      <c r="CX165" s="47"/>
      <c r="CY165" s="47"/>
      <c r="CZ165" s="47"/>
      <c r="DA165" s="47"/>
      <c r="DB165" s="47"/>
      <c r="DC165" s="47"/>
      <c r="DD165" s="47"/>
      <c r="DE165" s="47"/>
      <c r="DF165" s="47"/>
      <c r="DG165" s="47"/>
      <c r="DH165" s="47"/>
      <c r="DI165" s="47"/>
      <c r="DJ165" s="47"/>
      <c r="DK165" s="47"/>
      <c r="DL165" s="47"/>
      <c r="DM165" s="47"/>
      <c r="DN165" s="47"/>
      <c r="DO165" s="47"/>
      <c r="DP165" s="47"/>
      <c r="DQ165" s="47"/>
      <c r="DR165" s="47"/>
      <c r="DS165" s="47"/>
      <c r="DT165" s="47"/>
      <c r="DU165" s="47"/>
      <c r="DV165" s="47"/>
      <c r="DW165" s="47"/>
      <c r="DX165" s="47"/>
      <c r="DY165" s="47"/>
      <c r="DZ165" s="47"/>
      <c r="EA165" s="47"/>
      <c r="EB165" s="47"/>
      <c r="EC165" s="47"/>
      <c r="ED165" s="47"/>
      <c r="EE165" s="47"/>
      <c r="EF165" s="47"/>
      <c r="EG165" s="47"/>
      <c r="EH165" s="47"/>
      <c r="EI165" s="47"/>
      <c r="EJ165" s="47"/>
      <c r="EK165" s="47"/>
      <c r="EL165" s="47"/>
      <c r="EM165" s="47"/>
      <c r="EN165" s="47"/>
      <c r="EO165" s="47"/>
      <c r="EP165" s="47"/>
      <c r="EQ165" s="47"/>
      <c r="ER165" s="47"/>
      <c r="ES165" s="47"/>
      <c r="ET165" s="47"/>
      <c r="EU165" s="47"/>
      <c r="EV165" s="47"/>
      <c r="EW165" s="47"/>
      <c r="EX165" s="47"/>
      <c r="EY165" s="47"/>
      <c r="EZ165" s="47"/>
      <c r="FA165" s="47"/>
      <c r="FB165" s="47"/>
      <c r="FC165" s="47"/>
      <c r="FD165" s="47"/>
      <c r="FE165" s="47"/>
      <c r="FF165" s="47"/>
      <c r="FG165" s="47"/>
      <c r="FH165" s="47"/>
      <c r="FI165" s="47"/>
      <c r="FJ165" s="47"/>
      <c r="FK165" s="47"/>
      <c r="FL165" s="47"/>
      <c r="FM165" s="47"/>
      <c r="FN165" s="47"/>
      <c r="FO165" s="47"/>
      <c r="FP165" s="47"/>
      <c r="FQ165" s="47"/>
      <c r="FR165" s="47"/>
      <c r="FS165" s="47"/>
      <c r="FT165" s="47"/>
      <c r="FU165" s="47"/>
      <c r="FV165" s="47"/>
      <c r="FW165" s="47"/>
      <c r="FX165" s="47"/>
      <c r="FY165" s="47"/>
      <c r="FZ165" s="47"/>
      <c r="GA165" s="47"/>
      <c r="GB165" s="47"/>
      <c r="GC165" s="47"/>
      <c r="GD165" s="47"/>
      <c r="GE165" s="47"/>
      <c r="GF165" s="47"/>
      <c r="GG165" s="47"/>
      <c r="GH165" s="47"/>
      <c r="GI165" s="47"/>
      <c r="GJ165" s="47"/>
      <c r="GK165" s="47"/>
      <c r="GL165" s="47"/>
      <c r="GM165" s="47"/>
      <c r="GN165" s="47"/>
      <c r="GO165" s="47"/>
      <c r="GP165" s="47"/>
      <c r="GQ165" s="47"/>
      <c r="GR165" s="47"/>
      <c r="GS165" s="47"/>
      <c r="GT165" s="47"/>
      <c r="GU165" s="47"/>
      <c r="GV165" s="47"/>
      <c r="GW165" s="47"/>
      <c r="GX165" s="47"/>
      <c r="GY165" s="47"/>
      <c r="GZ165" s="47"/>
      <c r="HA165" s="47"/>
      <c r="HB165" s="47"/>
      <c r="HC165" s="47"/>
      <c r="HD165" s="47"/>
      <c r="HE165" s="47"/>
      <c r="HF165" s="47"/>
      <c r="HG165" s="47"/>
      <c r="HH165" s="47"/>
      <c r="HI165" s="47"/>
      <c r="HJ165" s="47"/>
      <c r="HK165" s="47"/>
      <c r="HL165" s="47"/>
      <c r="HM165" s="47"/>
      <c r="HN165" s="47"/>
      <c r="HO165" s="47"/>
      <c r="HP165" s="47"/>
      <c r="HQ165" s="47"/>
      <c r="HR165" s="47"/>
      <c r="HS165" s="47"/>
      <c r="HT165" s="47"/>
      <c r="HU165" s="47"/>
      <c r="HV165" s="47"/>
      <c r="HW165" s="47"/>
      <c r="HX165" s="47"/>
      <c r="HY165" s="47"/>
      <c r="HZ165" s="47"/>
      <c r="IA165" s="47"/>
      <c r="IB165" s="47"/>
      <c r="IC165" s="47"/>
      <c r="ID165" s="47"/>
      <c r="IE165" s="47"/>
      <c r="IF165" s="47"/>
      <c r="IG165" s="47"/>
      <c r="IH165" s="47"/>
      <c r="II165" s="47"/>
      <c r="IJ165" s="47"/>
      <c r="IK165" s="47"/>
      <c r="IL165" s="47"/>
      <c r="IM165" s="47"/>
      <c r="IN165" s="47"/>
      <c r="IO165" s="47"/>
      <c r="IP165" s="47"/>
      <c r="IQ165" s="47"/>
      <c r="IR165" s="47"/>
      <c r="IS165" s="47"/>
      <c r="IT165" s="47"/>
      <c r="IU165" s="47"/>
      <c r="IV165" s="47"/>
    </row>
    <row r="166" spans="1:256">
      <c r="A166" s="32"/>
      <c r="B166" s="32"/>
      <c r="C166" s="32" t="s">
        <v>4</v>
      </c>
      <c r="D166" s="16">
        <v>3</v>
      </c>
      <c r="E166" s="16">
        <v>3</v>
      </c>
      <c r="F166" s="16">
        <v>2</v>
      </c>
      <c r="G166" s="81">
        <v>2</v>
      </c>
      <c r="H166" s="82"/>
      <c r="I166" s="16">
        <v>2</v>
      </c>
      <c r="J166" s="16">
        <v>1</v>
      </c>
      <c r="K166" s="16">
        <v>2</v>
      </c>
      <c r="L166" s="16">
        <v>4</v>
      </c>
      <c r="M166" s="16">
        <v>1</v>
      </c>
      <c r="N166" s="16">
        <v>1</v>
      </c>
      <c r="O166" s="16">
        <v>1</v>
      </c>
      <c r="P166" s="16">
        <v>1</v>
      </c>
      <c r="Q166" s="67"/>
      <c r="R166" s="47"/>
      <c r="S166" s="47"/>
      <c r="T166" s="47"/>
      <c r="U166" s="47"/>
      <c r="V166" s="47"/>
      <c r="W166" s="47"/>
      <c r="X166" s="47"/>
      <c r="Y166" s="47"/>
      <c r="Z166" s="47"/>
      <c r="AA166" s="47"/>
      <c r="AB166" s="47"/>
      <c r="AC166" s="47"/>
      <c r="AD166" s="47"/>
      <c r="AE166" s="47"/>
      <c r="AF166" s="47"/>
      <c r="AG166" s="47"/>
      <c r="AH166" s="47"/>
      <c r="AI166" s="47"/>
      <c r="AJ166" s="47"/>
      <c r="AK166" s="47"/>
      <c r="AL166" s="47"/>
      <c r="AM166" s="47"/>
      <c r="AN166" s="47"/>
      <c r="AO166" s="47"/>
      <c r="AP166" s="47"/>
      <c r="AQ166" s="47"/>
      <c r="AR166" s="47"/>
      <c r="AS166" s="47"/>
      <c r="AT166" s="47"/>
      <c r="AU166" s="47"/>
      <c r="AV166" s="47"/>
      <c r="AW166" s="47"/>
      <c r="AX166" s="47"/>
      <c r="AY166" s="47"/>
      <c r="AZ166" s="47"/>
      <c r="BA166" s="47"/>
      <c r="BB166" s="47"/>
      <c r="BC166" s="47"/>
      <c r="BD166" s="47"/>
      <c r="BE166" s="47"/>
      <c r="BF166" s="47"/>
      <c r="BG166" s="47"/>
      <c r="BH166" s="47"/>
      <c r="BI166" s="47"/>
      <c r="BJ166" s="47"/>
      <c r="BK166" s="47"/>
      <c r="BL166" s="47"/>
      <c r="BM166" s="47"/>
      <c r="BN166" s="47"/>
      <c r="BO166" s="47"/>
      <c r="BP166" s="47"/>
      <c r="BQ166" s="47"/>
      <c r="BR166" s="47"/>
      <c r="BS166" s="47"/>
      <c r="BT166" s="47"/>
      <c r="BU166" s="47"/>
      <c r="BV166" s="47"/>
      <c r="BW166" s="47"/>
      <c r="BX166" s="47"/>
      <c r="BY166" s="47"/>
      <c r="BZ166" s="47"/>
      <c r="CA166" s="47"/>
      <c r="CB166" s="47"/>
      <c r="CC166" s="47"/>
      <c r="CD166" s="47"/>
      <c r="CE166" s="47"/>
      <c r="CF166" s="47"/>
      <c r="CG166" s="47"/>
      <c r="CH166" s="47"/>
      <c r="CI166" s="47"/>
      <c r="CJ166" s="47"/>
      <c r="CK166" s="47"/>
      <c r="CL166" s="47"/>
      <c r="CM166" s="47"/>
      <c r="CN166" s="47"/>
      <c r="CO166" s="47"/>
      <c r="CP166" s="47"/>
      <c r="CQ166" s="47"/>
      <c r="CR166" s="47"/>
      <c r="CS166" s="47"/>
      <c r="CT166" s="47"/>
      <c r="CU166" s="47"/>
      <c r="CV166" s="47"/>
      <c r="CW166" s="47"/>
      <c r="CX166" s="47"/>
      <c r="CY166" s="47"/>
      <c r="CZ166" s="47"/>
      <c r="DA166" s="47"/>
      <c r="DB166" s="47"/>
      <c r="DC166" s="47"/>
      <c r="DD166" s="47"/>
      <c r="DE166" s="47"/>
      <c r="DF166" s="47"/>
      <c r="DG166" s="47"/>
      <c r="DH166" s="47"/>
      <c r="DI166" s="47"/>
      <c r="DJ166" s="47"/>
      <c r="DK166" s="47"/>
      <c r="DL166" s="47"/>
      <c r="DM166" s="47"/>
      <c r="DN166" s="47"/>
      <c r="DO166" s="47"/>
      <c r="DP166" s="47"/>
      <c r="DQ166" s="47"/>
      <c r="DR166" s="47"/>
      <c r="DS166" s="47"/>
      <c r="DT166" s="47"/>
      <c r="DU166" s="47"/>
      <c r="DV166" s="47"/>
      <c r="DW166" s="47"/>
      <c r="DX166" s="47"/>
      <c r="DY166" s="47"/>
      <c r="DZ166" s="47"/>
      <c r="EA166" s="47"/>
      <c r="EB166" s="47"/>
      <c r="EC166" s="47"/>
      <c r="ED166" s="47"/>
      <c r="EE166" s="47"/>
      <c r="EF166" s="47"/>
      <c r="EG166" s="47"/>
      <c r="EH166" s="47"/>
      <c r="EI166" s="47"/>
      <c r="EJ166" s="47"/>
      <c r="EK166" s="47"/>
      <c r="EL166" s="47"/>
      <c r="EM166" s="47"/>
      <c r="EN166" s="47"/>
      <c r="EO166" s="47"/>
      <c r="EP166" s="47"/>
      <c r="EQ166" s="47"/>
      <c r="ER166" s="47"/>
      <c r="ES166" s="47"/>
      <c r="ET166" s="47"/>
      <c r="EU166" s="47"/>
      <c r="EV166" s="47"/>
      <c r="EW166" s="47"/>
      <c r="EX166" s="47"/>
      <c r="EY166" s="47"/>
      <c r="EZ166" s="47"/>
      <c r="FA166" s="47"/>
      <c r="FB166" s="47"/>
      <c r="FC166" s="47"/>
      <c r="FD166" s="47"/>
      <c r="FE166" s="47"/>
      <c r="FF166" s="47"/>
      <c r="FG166" s="47"/>
      <c r="FH166" s="47"/>
      <c r="FI166" s="47"/>
      <c r="FJ166" s="47"/>
      <c r="FK166" s="47"/>
      <c r="FL166" s="47"/>
      <c r="FM166" s="47"/>
      <c r="FN166" s="47"/>
      <c r="FO166" s="47"/>
      <c r="FP166" s="47"/>
      <c r="FQ166" s="47"/>
      <c r="FR166" s="47"/>
      <c r="FS166" s="47"/>
      <c r="FT166" s="47"/>
      <c r="FU166" s="47"/>
      <c r="FV166" s="47"/>
      <c r="FW166" s="47"/>
      <c r="FX166" s="47"/>
      <c r="FY166" s="47"/>
      <c r="FZ166" s="47"/>
      <c r="GA166" s="47"/>
      <c r="GB166" s="47"/>
      <c r="GC166" s="47"/>
      <c r="GD166" s="47"/>
      <c r="GE166" s="47"/>
      <c r="GF166" s="47"/>
      <c r="GG166" s="47"/>
      <c r="GH166" s="47"/>
      <c r="GI166" s="47"/>
      <c r="GJ166" s="47"/>
      <c r="GK166" s="47"/>
      <c r="GL166" s="47"/>
      <c r="GM166" s="47"/>
      <c r="GN166" s="47"/>
      <c r="GO166" s="47"/>
      <c r="GP166" s="47"/>
      <c r="GQ166" s="47"/>
      <c r="GR166" s="47"/>
      <c r="GS166" s="47"/>
      <c r="GT166" s="47"/>
      <c r="GU166" s="47"/>
      <c r="GV166" s="47"/>
      <c r="GW166" s="47"/>
      <c r="GX166" s="47"/>
      <c r="GY166" s="47"/>
      <c r="GZ166" s="47"/>
      <c r="HA166" s="47"/>
      <c r="HB166" s="47"/>
      <c r="HC166" s="47"/>
      <c r="HD166" s="47"/>
      <c r="HE166" s="47"/>
      <c r="HF166" s="47"/>
      <c r="HG166" s="47"/>
      <c r="HH166" s="47"/>
      <c r="HI166" s="47"/>
      <c r="HJ166" s="47"/>
      <c r="HK166" s="47"/>
      <c r="HL166" s="47"/>
      <c r="HM166" s="47"/>
      <c r="HN166" s="47"/>
      <c r="HO166" s="47"/>
      <c r="HP166" s="47"/>
      <c r="HQ166" s="47"/>
      <c r="HR166" s="47"/>
      <c r="HS166" s="47"/>
      <c r="HT166" s="47"/>
      <c r="HU166" s="47"/>
      <c r="HV166" s="47"/>
      <c r="HW166" s="47"/>
      <c r="HX166" s="47"/>
      <c r="HY166" s="47"/>
      <c r="HZ166" s="47"/>
      <c r="IA166" s="47"/>
      <c r="IB166" s="47"/>
      <c r="IC166" s="47"/>
      <c r="ID166" s="47"/>
      <c r="IE166" s="47"/>
      <c r="IF166" s="47"/>
      <c r="IG166" s="47"/>
      <c r="IH166" s="47"/>
      <c r="II166" s="47"/>
      <c r="IJ166" s="47"/>
      <c r="IK166" s="47"/>
      <c r="IL166" s="47"/>
      <c r="IM166" s="47"/>
      <c r="IN166" s="47"/>
      <c r="IO166" s="47"/>
      <c r="IP166" s="47"/>
      <c r="IQ166" s="47"/>
      <c r="IR166" s="47"/>
      <c r="IS166" s="47"/>
      <c r="IT166" s="47"/>
      <c r="IU166" s="47"/>
      <c r="IV166" s="47"/>
    </row>
    <row r="167" spans="1:256">
      <c r="A167" s="32"/>
      <c r="B167" s="32"/>
      <c r="C167" s="32" t="s">
        <v>5</v>
      </c>
      <c r="D167" s="16">
        <v>8</v>
      </c>
      <c r="E167" s="16">
        <v>10</v>
      </c>
      <c r="F167" s="16">
        <v>7</v>
      </c>
      <c r="G167" s="81">
        <v>6</v>
      </c>
      <c r="H167" s="82"/>
      <c r="I167" s="16">
        <v>7</v>
      </c>
      <c r="J167" s="16">
        <v>5</v>
      </c>
      <c r="K167" s="16">
        <v>4</v>
      </c>
      <c r="L167" s="16">
        <v>8</v>
      </c>
      <c r="M167" s="16">
        <v>3</v>
      </c>
      <c r="N167" s="16">
        <v>2</v>
      </c>
      <c r="O167" s="16">
        <v>3</v>
      </c>
      <c r="P167" s="16">
        <v>1</v>
      </c>
      <c r="Q167" s="67"/>
      <c r="R167" s="47"/>
      <c r="S167" s="47"/>
      <c r="T167" s="47"/>
      <c r="U167" s="47"/>
      <c r="V167" s="47"/>
      <c r="W167" s="47"/>
      <c r="X167" s="47"/>
      <c r="Y167" s="47"/>
      <c r="Z167" s="47"/>
      <c r="AA167" s="47"/>
      <c r="AB167" s="47"/>
      <c r="AC167" s="47"/>
      <c r="AD167" s="47"/>
      <c r="AE167" s="47"/>
      <c r="AF167" s="47"/>
      <c r="AG167" s="47"/>
      <c r="AH167" s="47"/>
      <c r="AI167" s="47"/>
      <c r="AJ167" s="47"/>
      <c r="AK167" s="47"/>
      <c r="AL167" s="47"/>
      <c r="AM167" s="47"/>
      <c r="AN167" s="47"/>
      <c r="AO167" s="47"/>
      <c r="AP167" s="47"/>
      <c r="AQ167" s="47"/>
      <c r="AR167" s="47"/>
      <c r="AS167" s="47"/>
      <c r="AT167" s="47"/>
      <c r="AU167" s="47"/>
      <c r="AV167" s="47"/>
      <c r="AW167" s="47"/>
      <c r="AX167" s="47"/>
      <c r="AY167" s="47"/>
      <c r="AZ167" s="47"/>
      <c r="BA167" s="47"/>
      <c r="BB167" s="47"/>
      <c r="BC167" s="47"/>
      <c r="BD167" s="47"/>
      <c r="BE167" s="47"/>
      <c r="BF167" s="47"/>
      <c r="BG167" s="47"/>
      <c r="BH167" s="47"/>
      <c r="BI167" s="47"/>
      <c r="BJ167" s="47"/>
      <c r="BK167" s="47"/>
      <c r="BL167" s="47"/>
      <c r="BM167" s="47"/>
      <c r="BN167" s="47"/>
      <c r="BO167" s="47"/>
      <c r="BP167" s="47"/>
      <c r="BQ167" s="47"/>
      <c r="BR167" s="47"/>
      <c r="BS167" s="47"/>
      <c r="BT167" s="47"/>
      <c r="BU167" s="47"/>
      <c r="BV167" s="47"/>
      <c r="BW167" s="47"/>
      <c r="BX167" s="47"/>
      <c r="BY167" s="47"/>
      <c r="BZ167" s="47"/>
      <c r="CA167" s="47"/>
      <c r="CB167" s="47"/>
      <c r="CC167" s="47"/>
      <c r="CD167" s="47"/>
      <c r="CE167" s="47"/>
      <c r="CF167" s="47"/>
      <c r="CG167" s="47"/>
      <c r="CH167" s="47"/>
      <c r="CI167" s="47"/>
      <c r="CJ167" s="47"/>
      <c r="CK167" s="47"/>
      <c r="CL167" s="47"/>
      <c r="CM167" s="47"/>
      <c r="CN167" s="47"/>
      <c r="CO167" s="47"/>
      <c r="CP167" s="47"/>
      <c r="CQ167" s="47"/>
      <c r="CR167" s="47"/>
      <c r="CS167" s="47"/>
      <c r="CT167" s="47"/>
      <c r="CU167" s="47"/>
      <c r="CV167" s="47"/>
      <c r="CW167" s="47"/>
      <c r="CX167" s="47"/>
      <c r="CY167" s="47"/>
      <c r="CZ167" s="47"/>
      <c r="DA167" s="47"/>
      <c r="DB167" s="47"/>
      <c r="DC167" s="47"/>
      <c r="DD167" s="47"/>
      <c r="DE167" s="47"/>
      <c r="DF167" s="47"/>
      <c r="DG167" s="47"/>
      <c r="DH167" s="47"/>
      <c r="DI167" s="47"/>
      <c r="DJ167" s="47"/>
      <c r="DK167" s="47"/>
      <c r="DL167" s="47"/>
      <c r="DM167" s="47"/>
      <c r="DN167" s="47"/>
      <c r="DO167" s="47"/>
      <c r="DP167" s="47"/>
      <c r="DQ167" s="47"/>
      <c r="DR167" s="47"/>
      <c r="DS167" s="47"/>
      <c r="DT167" s="47"/>
      <c r="DU167" s="47"/>
      <c r="DV167" s="47"/>
      <c r="DW167" s="47"/>
      <c r="DX167" s="47"/>
      <c r="DY167" s="47"/>
      <c r="DZ167" s="47"/>
      <c r="EA167" s="47"/>
      <c r="EB167" s="47"/>
      <c r="EC167" s="47"/>
      <c r="ED167" s="47"/>
      <c r="EE167" s="47"/>
      <c r="EF167" s="47"/>
      <c r="EG167" s="47"/>
      <c r="EH167" s="47"/>
      <c r="EI167" s="47"/>
      <c r="EJ167" s="47"/>
      <c r="EK167" s="47"/>
      <c r="EL167" s="47"/>
      <c r="EM167" s="47"/>
      <c r="EN167" s="47"/>
      <c r="EO167" s="47"/>
      <c r="EP167" s="47"/>
      <c r="EQ167" s="47"/>
      <c r="ER167" s="47"/>
      <c r="ES167" s="47"/>
      <c r="ET167" s="47"/>
      <c r="EU167" s="47"/>
      <c r="EV167" s="47"/>
      <c r="EW167" s="47"/>
      <c r="EX167" s="47"/>
      <c r="EY167" s="47"/>
      <c r="EZ167" s="47"/>
      <c r="FA167" s="47"/>
      <c r="FB167" s="47"/>
      <c r="FC167" s="47"/>
      <c r="FD167" s="47"/>
      <c r="FE167" s="47"/>
      <c r="FF167" s="47"/>
      <c r="FG167" s="47"/>
      <c r="FH167" s="47"/>
      <c r="FI167" s="47"/>
      <c r="FJ167" s="47"/>
      <c r="FK167" s="47"/>
      <c r="FL167" s="47"/>
      <c r="FM167" s="47"/>
      <c r="FN167" s="47"/>
      <c r="FO167" s="47"/>
      <c r="FP167" s="47"/>
      <c r="FQ167" s="47"/>
      <c r="FR167" s="47"/>
      <c r="FS167" s="47"/>
      <c r="FT167" s="47"/>
      <c r="FU167" s="47"/>
      <c r="FV167" s="47"/>
      <c r="FW167" s="47"/>
      <c r="FX167" s="47"/>
      <c r="FY167" s="47"/>
      <c r="FZ167" s="47"/>
      <c r="GA167" s="47"/>
      <c r="GB167" s="47"/>
      <c r="GC167" s="47"/>
      <c r="GD167" s="47"/>
      <c r="GE167" s="47"/>
      <c r="GF167" s="47"/>
      <c r="GG167" s="47"/>
      <c r="GH167" s="47"/>
      <c r="GI167" s="47"/>
      <c r="GJ167" s="47"/>
      <c r="GK167" s="47"/>
      <c r="GL167" s="47"/>
      <c r="GM167" s="47"/>
      <c r="GN167" s="47"/>
      <c r="GO167" s="47"/>
      <c r="GP167" s="47"/>
      <c r="GQ167" s="47"/>
      <c r="GR167" s="47"/>
      <c r="GS167" s="47"/>
      <c r="GT167" s="47"/>
      <c r="GU167" s="47"/>
      <c r="GV167" s="47"/>
      <c r="GW167" s="47"/>
      <c r="GX167" s="47"/>
      <c r="GY167" s="47"/>
      <c r="GZ167" s="47"/>
      <c r="HA167" s="47"/>
      <c r="HB167" s="47"/>
      <c r="HC167" s="47"/>
      <c r="HD167" s="47"/>
      <c r="HE167" s="47"/>
      <c r="HF167" s="47"/>
      <c r="HG167" s="47"/>
      <c r="HH167" s="47"/>
      <c r="HI167" s="47"/>
      <c r="HJ167" s="47"/>
      <c r="HK167" s="47"/>
      <c r="HL167" s="47"/>
      <c r="HM167" s="47"/>
      <c r="HN167" s="47"/>
      <c r="HO167" s="47"/>
      <c r="HP167" s="47"/>
      <c r="HQ167" s="47"/>
      <c r="HR167" s="47"/>
      <c r="HS167" s="47"/>
      <c r="HT167" s="47"/>
      <c r="HU167" s="47"/>
      <c r="HV167" s="47"/>
      <c r="HW167" s="47"/>
      <c r="HX167" s="47"/>
      <c r="HY167" s="47"/>
      <c r="HZ167" s="47"/>
      <c r="IA167" s="47"/>
      <c r="IB167" s="47"/>
      <c r="IC167" s="47"/>
      <c r="ID167" s="47"/>
      <c r="IE167" s="47"/>
      <c r="IF167" s="47"/>
      <c r="IG167" s="47"/>
      <c r="IH167" s="47"/>
      <c r="II167" s="47"/>
      <c r="IJ167" s="47"/>
      <c r="IK167" s="47"/>
      <c r="IL167" s="47"/>
      <c r="IM167" s="47"/>
      <c r="IN167" s="47"/>
      <c r="IO167" s="47"/>
      <c r="IP167" s="47"/>
      <c r="IQ167" s="47"/>
      <c r="IR167" s="47"/>
      <c r="IS167" s="47"/>
      <c r="IT167" s="47"/>
      <c r="IU167" s="47"/>
      <c r="IV167" s="47"/>
    </row>
    <row r="168" spans="1:256" ht="22">
      <c r="A168" s="32"/>
      <c r="B168" s="32"/>
      <c r="C168" s="32" t="s">
        <v>6</v>
      </c>
      <c r="D168" s="16">
        <v>75</v>
      </c>
      <c r="E168" s="16">
        <v>80</v>
      </c>
      <c r="F168" s="16">
        <v>50</v>
      </c>
      <c r="G168" s="81">
        <v>43</v>
      </c>
      <c r="H168" s="82"/>
      <c r="I168" s="16">
        <v>64</v>
      </c>
      <c r="J168" s="16">
        <v>26</v>
      </c>
      <c r="K168" s="16">
        <v>16</v>
      </c>
      <c r="L168" s="16">
        <v>22</v>
      </c>
      <c r="M168" s="16">
        <v>12</v>
      </c>
      <c r="N168" s="16">
        <v>8</v>
      </c>
      <c r="O168" s="16">
        <v>10</v>
      </c>
      <c r="P168" s="16">
        <v>6</v>
      </c>
      <c r="Q168" s="67">
        <f>P168/D168</f>
        <v>0.08</v>
      </c>
      <c r="R168" s="47"/>
      <c r="S168" s="47"/>
      <c r="T168" s="47"/>
      <c r="U168" s="47"/>
      <c r="V168" s="47"/>
      <c r="W168" s="47"/>
      <c r="X168" s="47"/>
      <c r="Y168" s="47"/>
      <c r="Z168" s="47"/>
      <c r="AA168" s="47"/>
      <c r="AB168" s="47"/>
      <c r="AC168" s="47"/>
      <c r="AD168" s="47"/>
      <c r="AE168" s="47"/>
      <c r="AF168" s="47"/>
      <c r="AG168" s="47"/>
      <c r="AH168" s="47"/>
      <c r="AI168" s="47"/>
      <c r="AJ168" s="47"/>
      <c r="AK168" s="47"/>
      <c r="AL168" s="47"/>
      <c r="AM168" s="47"/>
      <c r="AN168" s="47"/>
      <c r="AO168" s="47"/>
      <c r="AP168" s="47"/>
      <c r="AQ168" s="47"/>
      <c r="AR168" s="47"/>
      <c r="AS168" s="47"/>
      <c r="AT168" s="47"/>
      <c r="AU168" s="47"/>
      <c r="AV168" s="47"/>
      <c r="AW168" s="47"/>
      <c r="AX168" s="47"/>
      <c r="AY168" s="47"/>
      <c r="AZ168" s="47"/>
      <c r="BA168" s="47"/>
      <c r="BB168" s="47"/>
      <c r="BC168" s="47"/>
      <c r="BD168" s="47"/>
      <c r="BE168" s="47"/>
      <c r="BF168" s="47"/>
      <c r="BG168" s="47"/>
      <c r="BH168" s="47"/>
      <c r="BI168" s="47"/>
      <c r="BJ168" s="47"/>
      <c r="BK168" s="47"/>
      <c r="BL168" s="47"/>
      <c r="BM168" s="47"/>
      <c r="BN168" s="47"/>
      <c r="BO168" s="47"/>
      <c r="BP168" s="47"/>
      <c r="BQ168" s="47"/>
      <c r="BR168" s="47"/>
      <c r="BS168" s="47"/>
      <c r="BT168" s="47"/>
      <c r="BU168" s="47"/>
      <c r="BV168" s="47"/>
      <c r="BW168" s="47"/>
      <c r="BX168" s="47"/>
      <c r="BY168" s="47"/>
      <c r="BZ168" s="47"/>
      <c r="CA168" s="47"/>
      <c r="CB168" s="47"/>
      <c r="CC168" s="47"/>
      <c r="CD168" s="47"/>
      <c r="CE168" s="47"/>
      <c r="CF168" s="47"/>
      <c r="CG168" s="47"/>
      <c r="CH168" s="47"/>
      <c r="CI168" s="47"/>
      <c r="CJ168" s="47"/>
      <c r="CK168" s="47"/>
      <c r="CL168" s="47"/>
      <c r="CM168" s="47"/>
      <c r="CN168" s="47"/>
      <c r="CO168" s="47"/>
      <c r="CP168" s="47"/>
      <c r="CQ168" s="47"/>
      <c r="CR168" s="47"/>
      <c r="CS168" s="47"/>
      <c r="CT168" s="47"/>
      <c r="CU168" s="47"/>
      <c r="CV168" s="47"/>
      <c r="CW168" s="47"/>
      <c r="CX168" s="47"/>
      <c r="CY168" s="47"/>
      <c r="CZ168" s="47"/>
      <c r="DA168" s="47"/>
      <c r="DB168" s="47"/>
      <c r="DC168" s="47"/>
      <c r="DD168" s="47"/>
      <c r="DE168" s="47"/>
      <c r="DF168" s="47"/>
      <c r="DG168" s="47"/>
      <c r="DH168" s="47"/>
      <c r="DI168" s="47"/>
      <c r="DJ168" s="47"/>
      <c r="DK168" s="47"/>
      <c r="DL168" s="47"/>
      <c r="DM168" s="47"/>
      <c r="DN168" s="47"/>
      <c r="DO168" s="47"/>
      <c r="DP168" s="47"/>
      <c r="DQ168" s="47"/>
      <c r="DR168" s="47"/>
      <c r="DS168" s="47"/>
      <c r="DT168" s="47"/>
      <c r="DU168" s="47"/>
      <c r="DV168" s="47"/>
      <c r="DW168" s="47"/>
      <c r="DX168" s="47"/>
      <c r="DY168" s="47"/>
      <c r="DZ168" s="47"/>
      <c r="EA168" s="47"/>
      <c r="EB168" s="47"/>
      <c r="EC168" s="47"/>
      <c r="ED168" s="47"/>
      <c r="EE168" s="47"/>
      <c r="EF168" s="47"/>
      <c r="EG168" s="47"/>
      <c r="EH168" s="47"/>
      <c r="EI168" s="47"/>
      <c r="EJ168" s="47"/>
      <c r="EK168" s="47"/>
      <c r="EL168" s="47"/>
      <c r="EM168" s="47"/>
      <c r="EN168" s="47"/>
      <c r="EO168" s="47"/>
      <c r="EP168" s="47"/>
      <c r="EQ168" s="47"/>
      <c r="ER168" s="47"/>
      <c r="ES168" s="47"/>
      <c r="ET168" s="47"/>
      <c r="EU168" s="47"/>
      <c r="EV168" s="47"/>
      <c r="EW168" s="47"/>
      <c r="EX168" s="47"/>
      <c r="EY168" s="47"/>
      <c r="EZ168" s="47"/>
      <c r="FA168" s="47"/>
      <c r="FB168" s="47"/>
      <c r="FC168" s="47"/>
      <c r="FD168" s="47"/>
      <c r="FE168" s="47"/>
      <c r="FF168" s="47"/>
      <c r="FG168" s="47"/>
      <c r="FH168" s="47"/>
      <c r="FI168" s="47"/>
      <c r="FJ168" s="47"/>
      <c r="FK168" s="47"/>
      <c r="FL168" s="47"/>
      <c r="FM168" s="47"/>
      <c r="FN168" s="47"/>
      <c r="FO168" s="47"/>
      <c r="FP168" s="47"/>
      <c r="FQ168" s="47"/>
      <c r="FR168" s="47"/>
      <c r="FS168" s="47"/>
      <c r="FT168" s="47"/>
      <c r="FU168" s="47"/>
      <c r="FV168" s="47"/>
      <c r="FW168" s="47"/>
      <c r="FX168" s="47"/>
      <c r="FY168" s="47"/>
      <c r="FZ168" s="47"/>
      <c r="GA168" s="47"/>
      <c r="GB168" s="47"/>
      <c r="GC168" s="47"/>
      <c r="GD168" s="47"/>
      <c r="GE168" s="47"/>
      <c r="GF168" s="47"/>
      <c r="GG168" s="47"/>
      <c r="GH168" s="47"/>
      <c r="GI168" s="47"/>
      <c r="GJ168" s="47"/>
      <c r="GK168" s="47"/>
      <c r="GL168" s="47"/>
      <c r="GM168" s="47"/>
      <c r="GN168" s="47"/>
      <c r="GO168" s="47"/>
      <c r="GP168" s="47"/>
      <c r="GQ168" s="47"/>
      <c r="GR168" s="47"/>
      <c r="GS168" s="47"/>
      <c r="GT168" s="47"/>
      <c r="GU168" s="47"/>
      <c r="GV168" s="47"/>
      <c r="GW168" s="47"/>
      <c r="GX168" s="47"/>
      <c r="GY168" s="47"/>
      <c r="GZ168" s="47"/>
      <c r="HA168" s="47"/>
      <c r="HB168" s="47"/>
      <c r="HC168" s="47"/>
      <c r="HD168" s="47"/>
      <c r="HE168" s="47"/>
      <c r="HF168" s="47"/>
      <c r="HG168" s="47"/>
      <c r="HH168" s="47"/>
      <c r="HI168" s="47"/>
      <c r="HJ168" s="47"/>
      <c r="HK168" s="47"/>
      <c r="HL168" s="47"/>
      <c r="HM168" s="47"/>
      <c r="HN168" s="47"/>
      <c r="HO168" s="47"/>
      <c r="HP168" s="47"/>
      <c r="HQ168" s="47"/>
      <c r="HR168" s="47"/>
      <c r="HS168" s="47"/>
      <c r="HT168" s="47"/>
      <c r="HU168" s="47"/>
      <c r="HV168" s="47"/>
      <c r="HW168" s="47"/>
      <c r="HX168" s="47"/>
      <c r="HY168" s="47"/>
      <c r="HZ168" s="47"/>
      <c r="IA168" s="47"/>
      <c r="IB168" s="47"/>
      <c r="IC168" s="47"/>
      <c r="ID168" s="47"/>
      <c r="IE168" s="47"/>
      <c r="IF168" s="47"/>
      <c r="IG168" s="47"/>
      <c r="IH168" s="47"/>
      <c r="II168" s="47"/>
      <c r="IJ168" s="47"/>
      <c r="IK168" s="47"/>
      <c r="IL168" s="47"/>
      <c r="IM168" s="47"/>
      <c r="IN168" s="47"/>
      <c r="IO168" s="47"/>
      <c r="IP168" s="47"/>
      <c r="IQ168" s="47"/>
      <c r="IR168" s="47"/>
      <c r="IS168" s="47"/>
      <c r="IT168" s="47"/>
      <c r="IU168" s="47"/>
      <c r="IV168" s="47"/>
    </row>
    <row r="169" spans="1:256">
      <c r="Q169" s="68"/>
    </row>
    <row r="170" spans="1:256" s="6" customFormat="1" ht="23" customHeight="1">
      <c r="A170" s="1" t="s">
        <v>88</v>
      </c>
      <c r="B170" s="1" t="s">
        <v>13</v>
      </c>
      <c r="C170" s="1"/>
      <c r="D170" s="5" t="s">
        <v>62</v>
      </c>
      <c r="E170" s="5" t="s">
        <v>62</v>
      </c>
      <c r="F170" s="5" t="s">
        <v>62</v>
      </c>
      <c r="G170" s="77" t="s">
        <v>62</v>
      </c>
      <c r="H170" s="77"/>
      <c r="I170" s="5" t="s">
        <v>62</v>
      </c>
      <c r="J170" s="5" t="s">
        <v>62</v>
      </c>
      <c r="K170" s="5" t="s">
        <v>62</v>
      </c>
      <c r="L170" s="5" t="s">
        <v>62</v>
      </c>
      <c r="M170" s="5" t="s">
        <v>62</v>
      </c>
      <c r="N170" s="5" t="s">
        <v>62</v>
      </c>
      <c r="O170" s="5" t="s">
        <v>62</v>
      </c>
      <c r="P170" s="5" t="s">
        <v>62</v>
      </c>
      <c r="Q170" s="64"/>
    </row>
    <row r="171" spans="1:256" s="6" customFormat="1" ht="20" customHeight="1">
      <c r="A171" s="1"/>
      <c r="B171" s="1"/>
      <c r="C171" s="1"/>
      <c r="D171" s="8" t="s">
        <v>48</v>
      </c>
      <c r="E171" s="8" t="s">
        <v>48</v>
      </c>
      <c r="F171" s="8" t="s">
        <v>48</v>
      </c>
      <c r="G171" s="79" t="s">
        <v>49</v>
      </c>
      <c r="H171" s="79"/>
      <c r="I171" s="8" t="s">
        <v>49</v>
      </c>
      <c r="J171" s="8" t="s">
        <v>49</v>
      </c>
      <c r="K171" s="8" t="s">
        <v>50</v>
      </c>
      <c r="L171" s="8" t="s">
        <v>50</v>
      </c>
      <c r="M171" s="8" t="s">
        <v>50</v>
      </c>
      <c r="N171" s="8" t="s">
        <v>51</v>
      </c>
      <c r="O171" s="8" t="s">
        <v>51</v>
      </c>
      <c r="P171" s="8" t="s">
        <v>51</v>
      </c>
      <c r="Q171" s="64"/>
    </row>
    <row r="172" spans="1:256" s="6" customFormat="1" ht="15" customHeight="1">
      <c r="A172" s="1"/>
      <c r="B172" s="1"/>
      <c r="C172" s="1"/>
      <c r="D172" s="5" t="s">
        <v>52</v>
      </c>
      <c r="E172" s="5" t="s">
        <v>53</v>
      </c>
      <c r="F172" s="5" t="s">
        <v>54</v>
      </c>
      <c r="G172" s="77" t="s">
        <v>52</v>
      </c>
      <c r="H172" s="77"/>
      <c r="I172" s="5" t="s">
        <v>53</v>
      </c>
      <c r="J172" s="5" t="s">
        <v>54</v>
      </c>
      <c r="K172" s="5" t="s">
        <v>52</v>
      </c>
      <c r="L172" s="5" t="s">
        <v>53</v>
      </c>
      <c r="M172" s="5" t="s">
        <v>54</v>
      </c>
      <c r="N172" s="5" t="s">
        <v>52</v>
      </c>
      <c r="O172" s="5" t="s">
        <v>53</v>
      </c>
      <c r="P172" s="5" t="s">
        <v>54</v>
      </c>
      <c r="Q172" s="64"/>
    </row>
    <row r="173" spans="1:256" s="6" customFormat="1" ht="15" customHeight="1">
      <c r="A173" s="77" t="s">
        <v>55</v>
      </c>
      <c r="B173" s="77"/>
      <c r="C173" s="77"/>
      <c r="D173" s="3">
        <v>88</v>
      </c>
      <c r="E173" s="3">
        <v>99</v>
      </c>
      <c r="F173" s="3">
        <v>53</v>
      </c>
      <c r="G173" s="78">
        <v>41</v>
      </c>
      <c r="H173" s="78"/>
      <c r="I173" s="3">
        <v>51</v>
      </c>
      <c r="J173" s="3">
        <v>27</v>
      </c>
      <c r="K173" s="3">
        <v>21</v>
      </c>
      <c r="L173" s="3">
        <v>32</v>
      </c>
      <c r="M173" s="3">
        <v>11</v>
      </c>
      <c r="N173" s="3">
        <v>5</v>
      </c>
      <c r="O173" s="3">
        <v>7</v>
      </c>
      <c r="P173" s="3">
        <v>1</v>
      </c>
      <c r="Q173" s="64"/>
    </row>
    <row r="174" spans="1:256" s="6" customFormat="1" ht="15" customHeight="1">
      <c r="A174" s="5"/>
      <c r="B174" s="77" t="s">
        <v>82</v>
      </c>
      <c r="C174" s="77"/>
      <c r="D174" s="3">
        <v>88</v>
      </c>
      <c r="E174" s="3">
        <v>99</v>
      </c>
      <c r="F174" s="3">
        <v>53</v>
      </c>
      <c r="G174" s="78">
        <v>41</v>
      </c>
      <c r="H174" s="78"/>
      <c r="I174" s="3">
        <v>51</v>
      </c>
      <c r="J174" s="3">
        <v>27</v>
      </c>
      <c r="K174" s="3">
        <v>21</v>
      </c>
      <c r="L174" s="3">
        <v>32</v>
      </c>
      <c r="M174" s="3">
        <v>11</v>
      </c>
      <c r="N174" s="3">
        <v>5</v>
      </c>
      <c r="O174" s="3">
        <v>7</v>
      </c>
      <c r="P174" s="3">
        <v>1</v>
      </c>
      <c r="Q174" s="64"/>
    </row>
    <row r="175" spans="1:256" s="6" customFormat="1" ht="15" customHeight="1">
      <c r="A175" s="5"/>
      <c r="B175" s="5"/>
      <c r="C175" s="5" t="s">
        <v>7</v>
      </c>
      <c r="D175" s="3">
        <v>9</v>
      </c>
      <c r="E175" s="3">
        <v>12</v>
      </c>
      <c r="F175" s="3">
        <v>4</v>
      </c>
      <c r="G175" s="78">
        <v>5</v>
      </c>
      <c r="H175" s="78"/>
      <c r="I175" s="3">
        <v>6</v>
      </c>
      <c r="J175" s="3">
        <v>2</v>
      </c>
      <c r="K175" s="3">
        <v>1</v>
      </c>
      <c r="L175" s="3">
        <v>2</v>
      </c>
      <c r="M175" s="3">
        <v>0</v>
      </c>
      <c r="N175" s="3"/>
      <c r="O175" s="3"/>
      <c r="P175" s="3"/>
      <c r="Q175" s="64">
        <f>0/D175</f>
        <v>0</v>
      </c>
    </row>
    <row r="176" spans="1:256" s="6" customFormat="1" ht="15" customHeight="1">
      <c r="A176" s="5"/>
      <c r="B176" s="5"/>
      <c r="C176" s="5" t="s">
        <v>1</v>
      </c>
      <c r="D176" s="3">
        <v>2</v>
      </c>
      <c r="E176" s="3">
        <v>2</v>
      </c>
      <c r="F176" s="3">
        <v>2</v>
      </c>
      <c r="G176" s="78">
        <v>1</v>
      </c>
      <c r="H176" s="78"/>
      <c r="I176" s="3">
        <v>1</v>
      </c>
      <c r="J176" s="3">
        <v>1</v>
      </c>
      <c r="K176" s="3">
        <v>1</v>
      </c>
      <c r="L176" s="3">
        <v>1</v>
      </c>
      <c r="M176" s="3">
        <v>1</v>
      </c>
      <c r="N176" s="3">
        <v>1</v>
      </c>
      <c r="O176" s="3">
        <v>1</v>
      </c>
      <c r="P176" s="3">
        <v>1</v>
      </c>
      <c r="Q176" s="64"/>
    </row>
    <row r="177" spans="1:17" s="6" customFormat="1" ht="15" customHeight="1">
      <c r="A177" s="5"/>
      <c r="B177" s="5"/>
      <c r="C177" s="5" t="s">
        <v>8</v>
      </c>
      <c r="D177" s="3">
        <v>7</v>
      </c>
      <c r="E177" s="3">
        <v>8</v>
      </c>
      <c r="F177" s="3">
        <v>4</v>
      </c>
      <c r="G177" s="78">
        <v>3</v>
      </c>
      <c r="H177" s="78"/>
      <c r="I177" s="3">
        <v>4</v>
      </c>
      <c r="J177" s="3">
        <v>2</v>
      </c>
      <c r="K177" s="3">
        <v>1</v>
      </c>
      <c r="L177" s="3">
        <v>1</v>
      </c>
      <c r="M177" s="3">
        <v>0</v>
      </c>
      <c r="N177" s="3"/>
      <c r="O177" s="3"/>
      <c r="P177" s="3"/>
      <c r="Q177" s="64"/>
    </row>
    <row r="178" spans="1:17" s="6" customFormat="1" ht="15" customHeight="1">
      <c r="A178" s="5"/>
      <c r="B178" s="5"/>
      <c r="C178" s="5" t="s">
        <v>9</v>
      </c>
      <c r="D178" s="3">
        <v>23</v>
      </c>
      <c r="E178" s="3">
        <v>25</v>
      </c>
      <c r="F178" s="3">
        <v>15</v>
      </c>
      <c r="G178" s="78">
        <v>10</v>
      </c>
      <c r="H178" s="78"/>
      <c r="I178" s="3">
        <v>11</v>
      </c>
      <c r="J178" s="3">
        <v>7</v>
      </c>
      <c r="K178" s="3">
        <v>5</v>
      </c>
      <c r="L178" s="3">
        <v>11</v>
      </c>
      <c r="M178" s="3">
        <v>2</v>
      </c>
      <c r="N178" s="3"/>
      <c r="O178" s="3"/>
      <c r="P178" s="3"/>
      <c r="Q178" s="64">
        <f>0/D178</f>
        <v>0</v>
      </c>
    </row>
    <row r="179" spans="1:17" s="6" customFormat="1" ht="15" customHeight="1">
      <c r="A179" s="5"/>
      <c r="B179" s="5"/>
      <c r="C179" s="5" t="s">
        <v>10</v>
      </c>
      <c r="D179" s="3">
        <v>7</v>
      </c>
      <c r="E179" s="3">
        <v>7</v>
      </c>
      <c r="F179" s="3">
        <v>3</v>
      </c>
      <c r="G179" s="78">
        <v>2</v>
      </c>
      <c r="H179" s="78"/>
      <c r="I179" s="3">
        <v>2</v>
      </c>
      <c r="J179" s="3">
        <v>1</v>
      </c>
      <c r="K179" s="3"/>
      <c r="L179" s="3"/>
      <c r="M179" s="3"/>
      <c r="N179" s="3"/>
      <c r="O179" s="3"/>
      <c r="P179" s="3"/>
      <c r="Q179" s="64"/>
    </row>
    <row r="180" spans="1:17" s="6" customFormat="1" ht="15" customHeight="1">
      <c r="A180" s="5"/>
      <c r="B180" s="5"/>
      <c r="C180" s="5" t="s">
        <v>11</v>
      </c>
      <c r="D180" s="3">
        <v>40</v>
      </c>
      <c r="E180" s="3">
        <v>45</v>
      </c>
      <c r="F180" s="3">
        <v>25</v>
      </c>
      <c r="G180" s="78">
        <v>20</v>
      </c>
      <c r="H180" s="78"/>
      <c r="I180" s="3">
        <v>27</v>
      </c>
      <c r="J180" s="3">
        <v>14</v>
      </c>
      <c r="K180" s="3">
        <v>13</v>
      </c>
      <c r="L180" s="3">
        <v>17</v>
      </c>
      <c r="M180" s="3">
        <v>8</v>
      </c>
      <c r="N180" s="3">
        <v>4</v>
      </c>
      <c r="O180" s="3">
        <v>6</v>
      </c>
      <c r="P180" s="3">
        <v>0</v>
      </c>
      <c r="Q180" s="64">
        <f>P180/D180</f>
        <v>0</v>
      </c>
    </row>
    <row r="181" spans="1:17">
      <c r="Q181" s="68"/>
    </row>
    <row r="182" spans="1:17" s="6" customFormat="1" ht="21" customHeight="1">
      <c r="A182" s="1" t="s">
        <v>88</v>
      </c>
      <c r="B182" s="1" t="s">
        <v>16</v>
      </c>
      <c r="C182" s="1"/>
      <c r="D182" s="5" t="s">
        <v>69</v>
      </c>
      <c r="E182" s="5" t="s">
        <v>69</v>
      </c>
      <c r="F182" s="5" t="s">
        <v>69</v>
      </c>
      <c r="G182" s="5" t="s">
        <v>69</v>
      </c>
      <c r="H182" s="77" t="s">
        <v>69</v>
      </c>
      <c r="I182" s="77"/>
      <c r="J182" s="5" t="s">
        <v>69</v>
      </c>
      <c r="K182" s="5" t="s">
        <v>69</v>
      </c>
      <c r="L182" s="5" t="s">
        <v>69</v>
      </c>
      <c r="M182" s="5" t="s">
        <v>69</v>
      </c>
      <c r="N182" s="5" t="s">
        <v>69</v>
      </c>
      <c r="O182" s="5" t="s">
        <v>69</v>
      </c>
      <c r="P182" s="5" t="s">
        <v>69</v>
      </c>
      <c r="Q182" s="64"/>
    </row>
    <row r="183" spans="1:17" s="6" customFormat="1" ht="21" customHeight="1">
      <c r="A183" s="1"/>
      <c r="B183" s="1"/>
      <c r="C183" s="1"/>
      <c r="D183" s="8" t="s">
        <v>48</v>
      </c>
      <c r="E183" s="8" t="s">
        <v>48</v>
      </c>
      <c r="F183" s="8" t="s">
        <v>48</v>
      </c>
      <c r="G183" s="8" t="s">
        <v>49</v>
      </c>
      <c r="H183" s="79" t="s">
        <v>49</v>
      </c>
      <c r="I183" s="79"/>
      <c r="J183" s="8" t="s">
        <v>49</v>
      </c>
      <c r="K183" s="8" t="s">
        <v>50</v>
      </c>
      <c r="L183" s="8" t="s">
        <v>50</v>
      </c>
      <c r="M183" s="8" t="s">
        <v>50</v>
      </c>
      <c r="N183" s="8" t="s">
        <v>51</v>
      </c>
      <c r="O183" s="8" t="s">
        <v>51</v>
      </c>
      <c r="P183" s="8" t="s">
        <v>51</v>
      </c>
      <c r="Q183" s="64"/>
    </row>
    <row r="184" spans="1:17" s="6" customFormat="1" ht="21" customHeight="1">
      <c r="A184" s="1"/>
      <c r="B184" s="1"/>
      <c r="C184" s="1"/>
      <c r="D184" s="5" t="s">
        <v>52</v>
      </c>
      <c r="E184" s="5" t="s">
        <v>53</v>
      </c>
      <c r="F184" s="5" t="s">
        <v>54</v>
      </c>
      <c r="G184" s="5" t="s">
        <v>52</v>
      </c>
      <c r="H184" s="77" t="s">
        <v>53</v>
      </c>
      <c r="I184" s="77"/>
      <c r="J184" s="5" t="s">
        <v>54</v>
      </c>
      <c r="K184" s="5" t="s">
        <v>52</v>
      </c>
      <c r="L184" s="5" t="s">
        <v>53</v>
      </c>
      <c r="M184" s="5" t="s">
        <v>54</v>
      </c>
      <c r="N184" s="5" t="s">
        <v>52</v>
      </c>
      <c r="O184" s="5" t="s">
        <v>53</v>
      </c>
      <c r="P184" s="5" t="s">
        <v>54</v>
      </c>
      <c r="Q184" s="64"/>
    </row>
    <row r="185" spans="1:17" s="6" customFormat="1" ht="21" customHeight="1">
      <c r="A185" s="77" t="s">
        <v>55</v>
      </c>
      <c r="B185" s="77"/>
      <c r="C185" s="77"/>
      <c r="D185" s="3">
        <v>107</v>
      </c>
      <c r="E185" s="3">
        <v>123</v>
      </c>
      <c r="F185" s="3">
        <v>70</v>
      </c>
      <c r="G185" s="3">
        <v>65</v>
      </c>
      <c r="H185" s="78">
        <v>96</v>
      </c>
      <c r="I185" s="78"/>
      <c r="J185" s="3">
        <v>42</v>
      </c>
      <c r="K185" s="3">
        <v>34</v>
      </c>
      <c r="L185" s="3">
        <v>61</v>
      </c>
      <c r="M185" s="3">
        <v>24</v>
      </c>
      <c r="N185" s="3">
        <v>16</v>
      </c>
      <c r="O185" s="3">
        <v>25</v>
      </c>
      <c r="P185" s="3">
        <v>11</v>
      </c>
      <c r="Q185" s="64"/>
    </row>
    <row r="186" spans="1:17" s="6" customFormat="1" ht="21" customHeight="1">
      <c r="A186" s="5"/>
      <c r="B186" s="77" t="s">
        <v>82</v>
      </c>
      <c r="C186" s="77"/>
      <c r="D186" s="3">
        <v>107</v>
      </c>
      <c r="E186" s="3">
        <v>123</v>
      </c>
      <c r="F186" s="3">
        <v>70</v>
      </c>
      <c r="G186" s="3">
        <v>65</v>
      </c>
      <c r="H186" s="78">
        <v>96</v>
      </c>
      <c r="I186" s="78"/>
      <c r="J186" s="3">
        <v>42</v>
      </c>
      <c r="K186" s="3">
        <v>34</v>
      </c>
      <c r="L186" s="3">
        <v>61</v>
      </c>
      <c r="M186" s="3">
        <v>24</v>
      </c>
      <c r="N186" s="3">
        <v>16</v>
      </c>
      <c r="O186" s="3">
        <v>25</v>
      </c>
      <c r="P186" s="3">
        <v>11</v>
      </c>
      <c r="Q186" s="64"/>
    </row>
    <row r="187" spans="1:17" s="6" customFormat="1" ht="21" customHeight="1">
      <c r="A187" s="5"/>
      <c r="B187" s="5"/>
      <c r="C187" s="5" t="s">
        <v>7</v>
      </c>
      <c r="D187" s="3">
        <v>10</v>
      </c>
      <c r="E187" s="3">
        <v>11</v>
      </c>
      <c r="F187" s="3">
        <v>6</v>
      </c>
      <c r="G187" s="3">
        <v>5</v>
      </c>
      <c r="H187" s="78">
        <v>5</v>
      </c>
      <c r="I187" s="78"/>
      <c r="J187" s="3">
        <v>1</v>
      </c>
      <c r="K187" s="3">
        <v>1</v>
      </c>
      <c r="L187" s="3">
        <v>2</v>
      </c>
      <c r="M187" s="3">
        <v>0</v>
      </c>
      <c r="N187" s="3"/>
      <c r="O187" s="3"/>
      <c r="P187" s="3"/>
      <c r="Q187" s="64">
        <f>0/D187</f>
        <v>0</v>
      </c>
    </row>
    <row r="188" spans="1:17" s="6" customFormat="1" ht="21" customHeight="1">
      <c r="A188" s="5"/>
      <c r="B188" s="5"/>
      <c r="C188" s="5" t="s">
        <v>8</v>
      </c>
      <c r="D188" s="3">
        <v>13</v>
      </c>
      <c r="E188" s="3">
        <v>14</v>
      </c>
      <c r="F188" s="3">
        <v>9</v>
      </c>
      <c r="G188" s="3">
        <v>10</v>
      </c>
      <c r="H188" s="78">
        <v>13</v>
      </c>
      <c r="I188" s="78"/>
      <c r="J188" s="3">
        <v>8</v>
      </c>
      <c r="K188" s="3">
        <v>6</v>
      </c>
      <c r="L188" s="3">
        <v>11</v>
      </c>
      <c r="M188" s="3">
        <v>5</v>
      </c>
      <c r="N188" s="3">
        <v>4</v>
      </c>
      <c r="O188" s="3">
        <v>7</v>
      </c>
      <c r="P188" s="3">
        <v>4</v>
      </c>
      <c r="Q188" s="64"/>
    </row>
    <row r="189" spans="1:17" s="6" customFormat="1" ht="21" customHeight="1">
      <c r="A189" s="5"/>
      <c r="B189" s="5"/>
      <c r="C189" s="5" t="s">
        <v>9</v>
      </c>
      <c r="D189" s="3">
        <v>28</v>
      </c>
      <c r="E189" s="3">
        <v>30</v>
      </c>
      <c r="F189" s="3">
        <v>22</v>
      </c>
      <c r="G189" s="3">
        <v>22</v>
      </c>
      <c r="H189" s="78">
        <v>36</v>
      </c>
      <c r="I189" s="78"/>
      <c r="J189" s="3">
        <v>12</v>
      </c>
      <c r="K189" s="3">
        <v>9</v>
      </c>
      <c r="L189" s="3">
        <v>19</v>
      </c>
      <c r="M189" s="3">
        <v>6</v>
      </c>
      <c r="N189" s="3">
        <v>3</v>
      </c>
      <c r="O189" s="3">
        <v>3</v>
      </c>
      <c r="P189" s="3">
        <v>1</v>
      </c>
      <c r="Q189" s="64">
        <f>P189/D189</f>
        <v>3.5714285714285712E-2</v>
      </c>
    </row>
    <row r="190" spans="1:17" s="6" customFormat="1" ht="21" customHeight="1">
      <c r="A190" s="5"/>
      <c r="B190" s="5"/>
      <c r="C190" s="5" t="s">
        <v>14</v>
      </c>
      <c r="D190" s="3">
        <v>4</v>
      </c>
      <c r="E190" s="3">
        <v>4</v>
      </c>
      <c r="F190" s="3">
        <v>2</v>
      </c>
      <c r="G190" s="3">
        <v>1</v>
      </c>
      <c r="H190" s="78">
        <v>1</v>
      </c>
      <c r="I190" s="78"/>
      <c r="J190" s="3">
        <v>1</v>
      </c>
      <c r="K190" s="3">
        <v>1</v>
      </c>
      <c r="L190" s="3">
        <v>4</v>
      </c>
      <c r="M190" s="3">
        <v>0</v>
      </c>
      <c r="N190" s="3"/>
      <c r="O190" s="3"/>
      <c r="P190" s="3"/>
      <c r="Q190" s="64"/>
    </row>
    <row r="191" spans="1:17" s="6" customFormat="1" ht="21" customHeight="1">
      <c r="A191" s="5"/>
      <c r="B191" s="5"/>
      <c r="C191" s="5" t="s">
        <v>15</v>
      </c>
      <c r="D191" s="3">
        <v>1</v>
      </c>
      <c r="E191" s="3">
        <v>1</v>
      </c>
      <c r="F191" s="3">
        <v>0</v>
      </c>
      <c r="G191" s="3"/>
      <c r="H191" s="78"/>
      <c r="I191" s="78"/>
      <c r="J191" s="3"/>
      <c r="K191" s="3"/>
      <c r="L191" s="3"/>
      <c r="M191" s="3"/>
      <c r="N191" s="3"/>
      <c r="O191" s="3"/>
      <c r="P191" s="3"/>
      <c r="Q191" s="64"/>
    </row>
    <row r="192" spans="1:17" s="6" customFormat="1" ht="21" customHeight="1">
      <c r="A192" s="5"/>
      <c r="B192" s="5"/>
      <c r="C192" s="5" t="s">
        <v>10</v>
      </c>
      <c r="D192" s="3">
        <v>5</v>
      </c>
      <c r="E192" s="3">
        <v>5</v>
      </c>
      <c r="F192" s="3">
        <v>2</v>
      </c>
      <c r="G192" s="3">
        <v>3</v>
      </c>
      <c r="H192" s="78">
        <v>5</v>
      </c>
      <c r="I192" s="78"/>
      <c r="J192" s="3">
        <v>2</v>
      </c>
      <c r="K192" s="3">
        <v>2</v>
      </c>
      <c r="L192" s="3">
        <v>3</v>
      </c>
      <c r="M192" s="3">
        <v>0</v>
      </c>
      <c r="N192" s="3"/>
      <c r="O192" s="3"/>
      <c r="P192" s="3"/>
      <c r="Q192" s="64"/>
    </row>
    <row r="193" spans="1:256" s="6" customFormat="1" ht="21" customHeight="1">
      <c r="A193" s="5"/>
      <c r="B193" s="5"/>
      <c r="C193" s="5" t="s">
        <v>11</v>
      </c>
      <c r="D193" s="3">
        <v>46</v>
      </c>
      <c r="E193" s="3">
        <v>58</v>
      </c>
      <c r="F193" s="3">
        <v>29</v>
      </c>
      <c r="G193" s="3">
        <v>24</v>
      </c>
      <c r="H193" s="78">
        <v>36</v>
      </c>
      <c r="I193" s="78"/>
      <c r="J193" s="3">
        <v>18</v>
      </c>
      <c r="K193" s="3">
        <v>15</v>
      </c>
      <c r="L193" s="3">
        <v>22</v>
      </c>
      <c r="M193" s="3">
        <v>13</v>
      </c>
      <c r="N193" s="3">
        <v>9</v>
      </c>
      <c r="O193" s="3">
        <v>15</v>
      </c>
      <c r="P193" s="3">
        <v>6</v>
      </c>
      <c r="Q193" s="64">
        <f>P193/D193</f>
        <v>0.13043478260869565</v>
      </c>
    </row>
    <row r="194" spans="1:256">
      <c r="P194" s="69" t="s">
        <v>30</v>
      </c>
      <c r="Q194" s="70">
        <f>AVERAGE(Q162,Q175,Q187)</f>
        <v>0</v>
      </c>
    </row>
    <row r="195" spans="1:256">
      <c r="P195" s="69" t="s">
        <v>31</v>
      </c>
      <c r="Q195" s="70">
        <f>AVERAGE(Q165,Q178,Q189)</f>
        <v>4.6992481203007509E-2</v>
      </c>
    </row>
    <row r="196" spans="1:256">
      <c r="A196" t="s">
        <v>38</v>
      </c>
      <c r="B196" t="s">
        <v>39</v>
      </c>
      <c r="P196" s="69" t="s">
        <v>32</v>
      </c>
      <c r="Q196" s="70">
        <f>AVERAGE(Q168,Q180,Q193)</f>
        <v>7.0144927536231874E-2</v>
      </c>
    </row>
    <row r="197" spans="1:256" ht="22" customHeight="1">
      <c r="A197" s="13"/>
      <c r="B197" s="13"/>
      <c r="C197" s="13"/>
      <c r="D197" s="59" t="s">
        <v>47</v>
      </c>
      <c r="E197" s="59" t="s">
        <v>47</v>
      </c>
      <c r="F197" s="59" t="s">
        <v>47</v>
      </c>
      <c r="G197" s="83" t="s">
        <v>47</v>
      </c>
      <c r="H197" s="84"/>
      <c r="I197" s="59" t="s">
        <v>47</v>
      </c>
      <c r="J197" s="59" t="s">
        <v>47</v>
      </c>
      <c r="K197" s="59" t="s">
        <v>47</v>
      </c>
      <c r="L197" s="59" t="s">
        <v>47</v>
      </c>
      <c r="M197" s="59" t="s">
        <v>47</v>
      </c>
      <c r="N197" s="47"/>
      <c r="O197" s="47"/>
      <c r="P197" s="47"/>
      <c r="Q197" s="47"/>
      <c r="R197" s="47"/>
      <c r="S197" s="47"/>
      <c r="T197" s="47"/>
      <c r="U197" s="47"/>
      <c r="V197" s="47"/>
      <c r="W197" s="47"/>
      <c r="X197" s="47"/>
      <c r="Y197" s="47"/>
      <c r="Z197" s="47"/>
      <c r="AA197" s="47"/>
      <c r="AB197" s="47"/>
      <c r="AC197" s="47"/>
      <c r="AD197" s="47"/>
      <c r="AE197" s="47"/>
      <c r="AF197" s="47"/>
      <c r="AG197" s="47"/>
      <c r="AH197" s="47"/>
      <c r="AI197" s="47"/>
      <c r="AJ197" s="47"/>
      <c r="AK197" s="47"/>
      <c r="AL197" s="47"/>
      <c r="AM197" s="47"/>
      <c r="AN197" s="47"/>
      <c r="AO197" s="47"/>
      <c r="AP197" s="47"/>
      <c r="AQ197" s="47"/>
      <c r="AR197" s="47"/>
      <c r="AS197" s="47"/>
      <c r="AT197" s="47"/>
      <c r="AU197" s="47"/>
      <c r="AV197" s="47"/>
      <c r="AW197" s="47"/>
      <c r="AX197" s="47"/>
      <c r="AY197" s="47"/>
      <c r="AZ197" s="47"/>
      <c r="BA197" s="47"/>
      <c r="BB197" s="47"/>
      <c r="BC197" s="47"/>
      <c r="BD197" s="47"/>
      <c r="BE197" s="47"/>
      <c r="BF197" s="47"/>
      <c r="BG197" s="47"/>
      <c r="BH197" s="47"/>
      <c r="BI197" s="47"/>
      <c r="BJ197" s="47"/>
      <c r="BK197" s="47"/>
      <c r="BL197" s="47"/>
      <c r="BM197" s="47"/>
      <c r="BN197" s="47"/>
      <c r="BO197" s="47"/>
      <c r="BP197" s="47"/>
      <c r="BQ197" s="47"/>
      <c r="BR197" s="47"/>
      <c r="BS197" s="47"/>
      <c r="BT197" s="47"/>
      <c r="BU197" s="47"/>
      <c r="BV197" s="47"/>
      <c r="BW197" s="47"/>
      <c r="BX197" s="47"/>
      <c r="BY197" s="47"/>
      <c r="BZ197" s="47"/>
      <c r="CA197" s="47"/>
      <c r="CB197" s="47"/>
      <c r="CC197" s="47"/>
      <c r="CD197" s="47"/>
      <c r="CE197" s="47"/>
      <c r="CF197" s="47"/>
      <c r="CG197" s="47"/>
      <c r="CH197" s="47"/>
      <c r="CI197" s="47"/>
      <c r="CJ197" s="47"/>
      <c r="CK197" s="47"/>
      <c r="CL197" s="47"/>
      <c r="CM197" s="47"/>
      <c r="CN197" s="47"/>
      <c r="CO197" s="47"/>
      <c r="CP197" s="47"/>
      <c r="CQ197" s="47"/>
      <c r="CR197" s="47"/>
      <c r="CS197" s="47"/>
      <c r="CT197" s="47"/>
      <c r="CU197" s="47"/>
      <c r="CV197" s="47"/>
      <c r="CW197" s="47"/>
      <c r="CX197" s="47"/>
      <c r="CY197" s="47"/>
      <c r="CZ197" s="47"/>
      <c r="DA197" s="47"/>
      <c r="DB197" s="47"/>
      <c r="DC197" s="47"/>
      <c r="DD197" s="47"/>
      <c r="DE197" s="47"/>
      <c r="DF197" s="47"/>
      <c r="DG197" s="47"/>
      <c r="DH197" s="47"/>
      <c r="DI197" s="47"/>
      <c r="DJ197" s="47"/>
      <c r="DK197" s="47"/>
      <c r="DL197" s="47"/>
      <c r="DM197" s="47"/>
      <c r="DN197" s="47"/>
      <c r="DO197" s="47"/>
      <c r="DP197" s="47"/>
      <c r="DQ197" s="47"/>
      <c r="DR197" s="47"/>
      <c r="DS197" s="47"/>
      <c r="DT197" s="47"/>
      <c r="DU197" s="47"/>
      <c r="DV197" s="47"/>
      <c r="DW197" s="47"/>
      <c r="DX197" s="47"/>
      <c r="DY197" s="47"/>
      <c r="DZ197" s="47"/>
      <c r="EA197" s="47"/>
      <c r="EB197" s="47"/>
      <c r="EC197" s="47"/>
      <c r="ED197" s="47"/>
      <c r="EE197" s="47"/>
      <c r="EF197" s="47"/>
      <c r="EG197" s="47"/>
      <c r="EH197" s="47"/>
      <c r="EI197" s="47"/>
      <c r="EJ197" s="47"/>
      <c r="EK197" s="47"/>
      <c r="EL197" s="47"/>
      <c r="EM197" s="47"/>
      <c r="EN197" s="47"/>
      <c r="EO197" s="47"/>
      <c r="EP197" s="47"/>
      <c r="EQ197" s="47"/>
      <c r="ER197" s="47"/>
      <c r="ES197" s="47"/>
      <c r="ET197" s="47"/>
      <c r="EU197" s="47"/>
      <c r="EV197" s="47"/>
      <c r="EW197" s="47"/>
      <c r="EX197" s="47"/>
      <c r="EY197" s="47"/>
      <c r="EZ197" s="47"/>
      <c r="FA197" s="47"/>
      <c r="FB197" s="47"/>
      <c r="FC197" s="47"/>
      <c r="FD197" s="47"/>
      <c r="FE197" s="47"/>
      <c r="FF197" s="47"/>
      <c r="FG197" s="47"/>
      <c r="FH197" s="47"/>
      <c r="FI197" s="47"/>
      <c r="FJ197" s="47"/>
      <c r="FK197" s="47"/>
      <c r="FL197" s="47"/>
      <c r="FM197" s="47"/>
      <c r="FN197" s="47"/>
      <c r="FO197" s="47"/>
      <c r="FP197" s="47"/>
      <c r="FQ197" s="47"/>
      <c r="FR197" s="47"/>
      <c r="FS197" s="47"/>
      <c r="FT197" s="47"/>
      <c r="FU197" s="47"/>
      <c r="FV197" s="47"/>
      <c r="FW197" s="47"/>
      <c r="FX197" s="47"/>
      <c r="FY197" s="47"/>
      <c r="FZ197" s="47"/>
      <c r="GA197" s="47"/>
      <c r="GB197" s="47"/>
      <c r="GC197" s="47"/>
      <c r="GD197" s="47"/>
      <c r="GE197" s="47"/>
      <c r="GF197" s="47"/>
      <c r="GG197" s="47"/>
      <c r="GH197" s="47"/>
      <c r="GI197" s="47"/>
      <c r="GJ197" s="47"/>
      <c r="GK197" s="47"/>
      <c r="GL197" s="47"/>
      <c r="GM197" s="47"/>
      <c r="GN197" s="47"/>
      <c r="GO197" s="47"/>
      <c r="GP197" s="47"/>
      <c r="GQ197" s="47"/>
      <c r="GR197" s="47"/>
      <c r="GS197" s="47"/>
      <c r="GT197" s="47"/>
      <c r="GU197" s="47"/>
      <c r="GV197" s="47"/>
      <c r="GW197" s="47"/>
      <c r="GX197" s="47"/>
      <c r="GY197" s="47"/>
      <c r="GZ197" s="47"/>
      <c r="HA197" s="47"/>
      <c r="HB197" s="47"/>
      <c r="HC197" s="47"/>
      <c r="HD197" s="47"/>
      <c r="HE197" s="47"/>
      <c r="HF197" s="47"/>
      <c r="HG197" s="47"/>
      <c r="HH197" s="47"/>
      <c r="HI197" s="47"/>
      <c r="HJ197" s="47"/>
      <c r="HK197" s="47"/>
      <c r="HL197" s="47"/>
      <c r="HM197" s="47"/>
      <c r="HN197" s="47"/>
      <c r="HO197" s="47"/>
      <c r="HP197" s="47"/>
      <c r="HQ197" s="47"/>
      <c r="HR197" s="47"/>
      <c r="HS197" s="47"/>
      <c r="HT197" s="47"/>
      <c r="HU197" s="47"/>
      <c r="HV197" s="47"/>
      <c r="HW197" s="47"/>
      <c r="HX197" s="47"/>
      <c r="HY197" s="47"/>
      <c r="HZ197" s="47"/>
      <c r="IA197" s="47"/>
      <c r="IB197" s="47"/>
      <c r="IC197" s="47"/>
      <c r="ID197" s="47"/>
      <c r="IE197" s="47"/>
      <c r="IF197" s="47"/>
      <c r="IG197" s="47"/>
      <c r="IH197" s="47"/>
      <c r="II197" s="47"/>
      <c r="IJ197" s="47"/>
      <c r="IK197" s="47"/>
      <c r="IL197" s="47"/>
      <c r="IM197" s="47"/>
      <c r="IN197" s="47"/>
      <c r="IO197" s="47"/>
      <c r="IP197" s="47"/>
      <c r="IQ197" s="47"/>
      <c r="IR197" s="47"/>
      <c r="IS197" s="47"/>
      <c r="IT197" s="47"/>
      <c r="IU197" s="47"/>
      <c r="IV197" s="47"/>
    </row>
    <row r="198" spans="1:256" ht="22" customHeight="1">
      <c r="A198" s="13"/>
      <c r="B198" s="13"/>
      <c r="C198" s="13"/>
      <c r="D198" s="60" t="s">
        <v>64</v>
      </c>
      <c r="E198" s="60" t="s">
        <v>64</v>
      </c>
      <c r="F198" s="60" t="s">
        <v>64</v>
      </c>
      <c r="G198" s="85" t="s">
        <v>65</v>
      </c>
      <c r="H198" s="86"/>
      <c r="I198" s="60" t="s">
        <v>65</v>
      </c>
      <c r="J198" s="60" t="s">
        <v>65</v>
      </c>
      <c r="K198" s="60" t="s">
        <v>66</v>
      </c>
      <c r="L198" s="60" t="s">
        <v>66</v>
      </c>
      <c r="M198" s="60" t="s">
        <v>66</v>
      </c>
      <c r="N198" s="47"/>
      <c r="O198" s="47"/>
      <c r="P198" s="47"/>
      <c r="Q198" s="47"/>
      <c r="R198" s="47"/>
      <c r="S198" s="47"/>
      <c r="T198" s="47"/>
      <c r="U198" s="47"/>
      <c r="V198" s="47"/>
      <c r="W198" s="47"/>
      <c r="X198" s="47"/>
      <c r="Y198" s="47"/>
      <c r="Z198" s="47"/>
      <c r="AA198" s="47"/>
      <c r="AB198" s="47"/>
      <c r="AC198" s="47"/>
      <c r="AD198" s="47"/>
      <c r="AE198" s="47"/>
      <c r="AF198" s="47"/>
      <c r="AG198" s="47"/>
      <c r="AH198" s="47"/>
      <c r="AI198" s="47"/>
      <c r="AJ198" s="47"/>
      <c r="AK198" s="47"/>
      <c r="AL198" s="47"/>
      <c r="AM198" s="47"/>
      <c r="AN198" s="47"/>
      <c r="AO198" s="47"/>
      <c r="AP198" s="47"/>
      <c r="AQ198" s="47"/>
      <c r="AR198" s="47"/>
      <c r="AS198" s="47"/>
      <c r="AT198" s="47"/>
      <c r="AU198" s="47"/>
      <c r="AV198" s="47"/>
      <c r="AW198" s="47"/>
      <c r="AX198" s="47"/>
      <c r="AY198" s="47"/>
      <c r="AZ198" s="47"/>
      <c r="BA198" s="47"/>
      <c r="BB198" s="47"/>
      <c r="BC198" s="47"/>
      <c r="BD198" s="47"/>
      <c r="BE198" s="47"/>
      <c r="BF198" s="47"/>
      <c r="BG198" s="47"/>
      <c r="BH198" s="47"/>
      <c r="BI198" s="47"/>
      <c r="BJ198" s="47"/>
      <c r="BK198" s="47"/>
      <c r="BL198" s="47"/>
      <c r="BM198" s="47"/>
      <c r="BN198" s="47"/>
      <c r="BO198" s="47"/>
      <c r="BP198" s="47"/>
      <c r="BQ198" s="47"/>
      <c r="BR198" s="47"/>
      <c r="BS198" s="47"/>
      <c r="BT198" s="47"/>
      <c r="BU198" s="47"/>
      <c r="BV198" s="47"/>
      <c r="BW198" s="47"/>
      <c r="BX198" s="47"/>
      <c r="BY198" s="47"/>
      <c r="BZ198" s="47"/>
      <c r="CA198" s="47"/>
      <c r="CB198" s="47"/>
      <c r="CC198" s="47"/>
      <c r="CD198" s="47"/>
      <c r="CE198" s="47"/>
      <c r="CF198" s="47"/>
      <c r="CG198" s="47"/>
      <c r="CH198" s="47"/>
      <c r="CI198" s="47"/>
      <c r="CJ198" s="47"/>
      <c r="CK198" s="47"/>
      <c r="CL198" s="47"/>
      <c r="CM198" s="47"/>
      <c r="CN198" s="47"/>
      <c r="CO198" s="47"/>
      <c r="CP198" s="47"/>
      <c r="CQ198" s="47"/>
      <c r="CR198" s="47"/>
      <c r="CS198" s="47"/>
      <c r="CT198" s="47"/>
      <c r="CU198" s="47"/>
      <c r="CV198" s="47"/>
      <c r="CW198" s="47"/>
      <c r="CX198" s="47"/>
      <c r="CY198" s="47"/>
      <c r="CZ198" s="47"/>
      <c r="DA198" s="47"/>
      <c r="DB198" s="47"/>
      <c r="DC198" s="47"/>
      <c r="DD198" s="47"/>
      <c r="DE198" s="47"/>
      <c r="DF198" s="47"/>
      <c r="DG198" s="47"/>
      <c r="DH198" s="47"/>
      <c r="DI198" s="47"/>
      <c r="DJ198" s="47"/>
      <c r="DK198" s="47"/>
      <c r="DL198" s="47"/>
      <c r="DM198" s="47"/>
      <c r="DN198" s="47"/>
      <c r="DO198" s="47"/>
      <c r="DP198" s="47"/>
      <c r="DQ198" s="47"/>
      <c r="DR198" s="47"/>
      <c r="DS198" s="47"/>
      <c r="DT198" s="47"/>
      <c r="DU198" s="47"/>
      <c r="DV198" s="47"/>
      <c r="DW198" s="47"/>
      <c r="DX198" s="47"/>
      <c r="DY198" s="47"/>
      <c r="DZ198" s="47"/>
      <c r="EA198" s="47"/>
      <c r="EB198" s="47"/>
      <c r="EC198" s="47"/>
      <c r="ED198" s="47"/>
      <c r="EE198" s="47"/>
      <c r="EF198" s="47"/>
      <c r="EG198" s="47"/>
      <c r="EH198" s="47"/>
      <c r="EI198" s="47"/>
      <c r="EJ198" s="47"/>
      <c r="EK198" s="47"/>
      <c r="EL198" s="47"/>
      <c r="EM198" s="47"/>
      <c r="EN198" s="47"/>
      <c r="EO198" s="47"/>
      <c r="EP198" s="47"/>
      <c r="EQ198" s="47"/>
      <c r="ER198" s="47"/>
      <c r="ES198" s="47"/>
      <c r="ET198" s="47"/>
      <c r="EU198" s="47"/>
      <c r="EV198" s="47"/>
      <c r="EW198" s="47"/>
      <c r="EX198" s="47"/>
      <c r="EY198" s="47"/>
      <c r="EZ198" s="47"/>
      <c r="FA198" s="47"/>
      <c r="FB198" s="47"/>
      <c r="FC198" s="47"/>
      <c r="FD198" s="47"/>
      <c r="FE198" s="47"/>
      <c r="FF198" s="47"/>
      <c r="FG198" s="47"/>
      <c r="FH198" s="47"/>
      <c r="FI198" s="47"/>
      <c r="FJ198" s="47"/>
      <c r="FK198" s="47"/>
      <c r="FL198" s="47"/>
      <c r="FM198" s="47"/>
      <c r="FN198" s="47"/>
      <c r="FO198" s="47"/>
      <c r="FP198" s="47"/>
      <c r="FQ198" s="47"/>
      <c r="FR198" s="47"/>
      <c r="FS198" s="47"/>
      <c r="FT198" s="47"/>
      <c r="FU198" s="47"/>
      <c r="FV198" s="47"/>
      <c r="FW198" s="47"/>
      <c r="FX198" s="47"/>
      <c r="FY198" s="47"/>
      <c r="FZ198" s="47"/>
      <c r="GA198" s="47"/>
      <c r="GB198" s="47"/>
      <c r="GC198" s="47"/>
      <c r="GD198" s="47"/>
      <c r="GE198" s="47"/>
      <c r="GF198" s="47"/>
      <c r="GG198" s="47"/>
      <c r="GH198" s="47"/>
      <c r="GI198" s="47"/>
      <c r="GJ198" s="47"/>
      <c r="GK198" s="47"/>
      <c r="GL198" s="47"/>
      <c r="GM198" s="47"/>
      <c r="GN198" s="47"/>
      <c r="GO198" s="47"/>
      <c r="GP198" s="47"/>
      <c r="GQ198" s="47"/>
      <c r="GR198" s="47"/>
      <c r="GS198" s="47"/>
      <c r="GT198" s="47"/>
      <c r="GU198" s="47"/>
      <c r="GV198" s="47"/>
      <c r="GW198" s="47"/>
      <c r="GX198" s="47"/>
      <c r="GY198" s="47"/>
      <c r="GZ198" s="47"/>
      <c r="HA198" s="47"/>
      <c r="HB198" s="47"/>
      <c r="HC198" s="47"/>
      <c r="HD198" s="47"/>
      <c r="HE198" s="47"/>
      <c r="HF198" s="47"/>
      <c r="HG198" s="47"/>
      <c r="HH198" s="47"/>
      <c r="HI198" s="47"/>
      <c r="HJ198" s="47"/>
      <c r="HK198" s="47"/>
      <c r="HL198" s="47"/>
      <c r="HM198" s="47"/>
      <c r="HN198" s="47"/>
      <c r="HO198" s="47"/>
      <c r="HP198" s="47"/>
      <c r="HQ198" s="47"/>
      <c r="HR198" s="47"/>
      <c r="HS198" s="47"/>
      <c r="HT198" s="47"/>
      <c r="HU198" s="47"/>
      <c r="HV198" s="47"/>
      <c r="HW198" s="47"/>
      <c r="HX198" s="47"/>
      <c r="HY198" s="47"/>
      <c r="HZ198" s="47"/>
      <c r="IA198" s="47"/>
      <c r="IB198" s="47"/>
      <c r="IC198" s="47"/>
      <c r="ID198" s="47"/>
      <c r="IE198" s="47"/>
      <c r="IF198" s="47"/>
      <c r="IG198" s="47"/>
      <c r="IH198" s="47"/>
      <c r="II198" s="47"/>
      <c r="IJ198" s="47"/>
      <c r="IK198" s="47"/>
      <c r="IL198" s="47"/>
      <c r="IM198" s="47"/>
      <c r="IN198" s="47"/>
      <c r="IO198" s="47"/>
      <c r="IP198" s="47"/>
      <c r="IQ198" s="47"/>
      <c r="IR198" s="47"/>
      <c r="IS198" s="47"/>
      <c r="IT198" s="47"/>
      <c r="IU198" s="47"/>
      <c r="IV198" s="47"/>
    </row>
    <row r="199" spans="1:256">
      <c r="A199" s="13"/>
      <c r="B199" s="13"/>
      <c r="C199" s="13"/>
      <c r="D199" s="46"/>
      <c r="E199" s="46"/>
      <c r="F199" s="46"/>
      <c r="G199" s="87"/>
      <c r="H199" s="88"/>
      <c r="I199" s="46"/>
      <c r="J199" s="46"/>
      <c r="K199" s="46"/>
      <c r="L199" s="46"/>
      <c r="M199" s="46"/>
      <c r="N199" s="47"/>
      <c r="O199" s="47"/>
      <c r="P199" s="47"/>
      <c r="Q199" s="47"/>
      <c r="R199" s="47"/>
      <c r="S199" s="47"/>
      <c r="T199" s="47"/>
      <c r="U199" s="47"/>
      <c r="V199" s="47"/>
      <c r="W199" s="47"/>
      <c r="X199" s="47"/>
      <c r="Y199" s="47"/>
      <c r="Z199" s="47"/>
      <c r="AA199" s="47"/>
      <c r="AB199" s="47"/>
      <c r="AC199" s="47"/>
      <c r="AD199" s="47"/>
      <c r="AE199" s="47"/>
      <c r="AF199" s="47"/>
      <c r="AG199" s="47"/>
      <c r="AH199" s="47"/>
      <c r="AI199" s="47"/>
      <c r="AJ199" s="47"/>
      <c r="AK199" s="47"/>
      <c r="AL199" s="47"/>
      <c r="AM199" s="47"/>
      <c r="AN199" s="47"/>
      <c r="AO199" s="47"/>
      <c r="AP199" s="47"/>
      <c r="AQ199" s="47"/>
      <c r="AR199" s="47"/>
      <c r="AS199" s="47"/>
      <c r="AT199" s="47"/>
      <c r="AU199" s="47"/>
      <c r="AV199" s="47"/>
      <c r="AW199" s="47"/>
      <c r="AX199" s="47"/>
      <c r="AY199" s="47"/>
      <c r="AZ199" s="47"/>
      <c r="BA199" s="47"/>
      <c r="BB199" s="47"/>
      <c r="BC199" s="47"/>
      <c r="BD199" s="47"/>
      <c r="BE199" s="47"/>
      <c r="BF199" s="47"/>
      <c r="BG199" s="47"/>
      <c r="BH199" s="47"/>
      <c r="BI199" s="47"/>
      <c r="BJ199" s="47"/>
      <c r="BK199" s="47"/>
      <c r="BL199" s="47"/>
      <c r="BM199" s="47"/>
      <c r="BN199" s="47"/>
      <c r="BO199" s="47"/>
      <c r="BP199" s="47"/>
      <c r="BQ199" s="47"/>
      <c r="BR199" s="47"/>
      <c r="BS199" s="47"/>
      <c r="BT199" s="47"/>
      <c r="BU199" s="47"/>
      <c r="BV199" s="47"/>
      <c r="BW199" s="47"/>
      <c r="BX199" s="47"/>
      <c r="BY199" s="47"/>
      <c r="BZ199" s="47"/>
      <c r="CA199" s="47"/>
      <c r="CB199" s="47"/>
      <c r="CC199" s="47"/>
      <c r="CD199" s="47"/>
      <c r="CE199" s="47"/>
      <c r="CF199" s="47"/>
      <c r="CG199" s="47"/>
      <c r="CH199" s="47"/>
      <c r="CI199" s="47"/>
      <c r="CJ199" s="47"/>
      <c r="CK199" s="47"/>
      <c r="CL199" s="47"/>
      <c r="CM199" s="47"/>
      <c r="CN199" s="47"/>
      <c r="CO199" s="47"/>
      <c r="CP199" s="47"/>
      <c r="CQ199" s="47"/>
      <c r="CR199" s="47"/>
      <c r="CS199" s="47"/>
      <c r="CT199" s="47"/>
      <c r="CU199" s="47"/>
      <c r="CV199" s="47"/>
      <c r="CW199" s="47"/>
      <c r="CX199" s="47"/>
      <c r="CY199" s="47"/>
      <c r="CZ199" s="47"/>
      <c r="DA199" s="47"/>
      <c r="DB199" s="47"/>
      <c r="DC199" s="47"/>
      <c r="DD199" s="47"/>
      <c r="DE199" s="47"/>
      <c r="DF199" s="47"/>
      <c r="DG199" s="47"/>
      <c r="DH199" s="47"/>
      <c r="DI199" s="47"/>
      <c r="DJ199" s="47"/>
      <c r="DK199" s="47"/>
      <c r="DL199" s="47"/>
      <c r="DM199" s="47"/>
      <c r="DN199" s="47"/>
      <c r="DO199" s="47"/>
      <c r="DP199" s="47"/>
      <c r="DQ199" s="47"/>
      <c r="DR199" s="47"/>
      <c r="DS199" s="47"/>
      <c r="DT199" s="47"/>
      <c r="DU199" s="47"/>
      <c r="DV199" s="47"/>
      <c r="DW199" s="47"/>
      <c r="DX199" s="47"/>
      <c r="DY199" s="47"/>
      <c r="DZ199" s="47"/>
      <c r="EA199" s="47"/>
      <c r="EB199" s="47"/>
      <c r="EC199" s="47"/>
      <c r="ED199" s="47"/>
      <c r="EE199" s="47"/>
      <c r="EF199" s="47"/>
      <c r="EG199" s="47"/>
      <c r="EH199" s="47"/>
      <c r="EI199" s="47"/>
      <c r="EJ199" s="47"/>
      <c r="EK199" s="47"/>
      <c r="EL199" s="47"/>
      <c r="EM199" s="47"/>
      <c r="EN199" s="47"/>
      <c r="EO199" s="47"/>
      <c r="EP199" s="47"/>
      <c r="EQ199" s="47"/>
      <c r="ER199" s="47"/>
      <c r="ES199" s="47"/>
      <c r="ET199" s="47"/>
      <c r="EU199" s="47"/>
      <c r="EV199" s="47"/>
      <c r="EW199" s="47"/>
      <c r="EX199" s="47"/>
      <c r="EY199" s="47"/>
      <c r="EZ199" s="47"/>
      <c r="FA199" s="47"/>
      <c r="FB199" s="47"/>
      <c r="FC199" s="47"/>
      <c r="FD199" s="47"/>
      <c r="FE199" s="47"/>
      <c r="FF199" s="47"/>
      <c r="FG199" s="47"/>
      <c r="FH199" s="47"/>
      <c r="FI199" s="47"/>
      <c r="FJ199" s="47"/>
      <c r="FK199" s="47"/>
      <c r="FL199" s="47"/>
      <c r="FM199" s="47"/>
      <c r="FN199" s="47"/>
      <c r="FO199" s="47"/>
      <c r="FP199" s="47"/>
      <c r="FQ199" s="47"/>
      <c r="FR199" s="47"/>
      <c r="FS199" s="47"/>
      <c r="FT199" s="47"/>
      <c r="FU199" s="47"/>
      <c r="FV199" s="47"/>
      <c r="FW199" s="47"/>
      <c r="FX199" s="47"/>
      <c r="FY199" s="47"/>
      <c r="FZ199" s="47"/>
      <c r="GA199" s="47"/>
      <c r="GB199" s="47"/>
      <c r="GC199" s="47"/>
      <c r="GD199" s="47"/>
      <c r="GE199" s="47"/>
      <c r="GF199" s="47"/>
      <c r="GG199" s="47"/>
      <c r="GH199" s="47"/>
      <c r="GI199" s="47"/>
      <c r="GJ199" s="47"/>
      <c r="GK199" s="47"/>
      <c r="GL199" s="47"/>
      <c r="GM199" s="47"/>
      <c r="GN199" s="47"/>
      <c r="GO199" s="47"/>
      <c r="GP199" s="47"/>
      <c r="GQ199" s="47"/>
      <c r="GR199" s="47"/>
      <c r="GS199" s="47"/>
      <c r="GT199" s="47"/>
      <c r="GU199" s="47"/>
      <c r="GV199" s="47"/>
      <c r="GW199" s="47"/>
      <c r="GX199" s="47"/>
      <c r="GY199" s="47"/>
      <c r="GZ199" s="47"/>
      <c r="HA199" s="47"/>
      <c r="HB199" s="47"/>
      <c r="HC199" s="47"/>
      <c r="HD199" s="47"/>
      <c r="HE199" s="47"/>
      <c r="HF199" s="47"/>
      <c r="HG199" s="47"/>
      <c r="HH199" s="47"/>
      <c r="HI199" s="47"/>
      <c r="HJ199" s="47"/>
      <c r="HK199" s="47"/>
      <c r="HL199" s="47"/>
      <c r="HM199" s="47"/>
      <c r="HN199" s="47"/>
      <c r="HO199" s="47"/>
      <c r="HP199" s="47"/>
      <c r="HQ199" s="47"/>
      <c r="HR199" s="47"/>
      <c r="HS199" s="47"/>
      <c r="HT199" s="47"/>
      <c r="HU199" s="47"/>
      <c r="HV199" s="47"/>
      <c r="HW199" s="47"/>
      <c r="HX199" s="47"/>
      <c r="HY199" s="47"/>
      <c r="HZ199" s="47"/>
      <c r="IA199" s="47"/>
      <c r="IB199" s="47"/>
      <c r="IC199" s="47"/>
      <c r="ID199" s="47"/>
      <c r="IE199" s="47"/>
      <c r="IF199" s="47"/>
      <c r="IG199" s="47"/>
      <c r="IH199" s="47"/>
      <c r="II199" s="47"/>
      <c r="IJ199" s="47"/>
      <c r="IK199" s="47"/>
      <c r="IL199" s="47"/>
      <c r="IM199" s="47"/>
      <c r="IN199" s="47"/>
      <c r="IO199" s="47"/>
      <c r="IP199" s="47"/>
      <c r="IQ199" s="47"/>
      <c r="IR199" s="47"/>
      <c r="IS199" s="47"/>
      <c r="IT199" s="47"/>
      <c r="IU199" s="47"/>
      <c r="IV199" s="47"/>
    </row>
    <row r="200" spans="1:256">
      <c r="A200" s="13"/>
      <c r="B200" s="13"/>
      <c r="C200" s="13"/>
      <c r="D200" s="59" t="s">
        <v>52</v>
      </c>
      <c r="E200" s="59" t="s">
        <v>53</v>
      </c>
      <c r="F200" s="59" t="s">
        <v>54</v>
      </c>
      <c r="G200" s="83" t="s">
        <v>52</v>
      </c>
      <c r="H200" s="84"/>
      <c r="I200" s="59" t="s">
        <v>53</v>
      </c>
      <c r="J200" s="59" t="s">
        <v>54</v>
      </c>
      <c r="K200" s="59" t="s">
        <v>52</v>
      </c>
      <c r="L200" s="59" t="s">
        <v>53</v>
      </c>
      <c r="M200" s="59" t="s">
        <v>54</v>
      </c>
      <c r="N200" s="47"/>
      <c r="O200" s="47"/>
      <c r="P200" s="47"/>
      <c r="Q200" s="47"/>
      <c r="R200" s="47"/>
      <c r="S200" s="47"/>
      <c r="T200" s="47"/>
      <c r="U200" s="47"/>
      <c r="V200" s="47"/>
      <c r="W200" s="47"/>
      <c r="X200" s="47"/>
      <c r="Y200" s="47"/>
      <c r="Z200" s="47"/>
      <c r="AA200" s="47"/>
      <c r="AB200" s="47"/>
      <c r="AC200" s="47"/>
      <c r="AD200" s="47"/>
      <c r="AE200" s="47"/>
      <c r="AF200" s="47"/>
      <c r="AG200" s="47"/>
      <c r="AH200" s="47"/>
      <c r="AI200" s="47"/>
      <c r="AJ200" s="47"/>
      <c r="AK200" s="47"/>
      <c r="AL200" s="47"/>
      <c r="AM200" s="47"/>
      <c r="AN200" s="47"/>
      <c r="AO200" s="47"/>
      <c r="AP200" s="47"/>
      <c r="AQ200" s="47"/>
      <c r="AR200" s="47"/>
      <c r="AS200" s="47"/>
      <c r="AT200" s="47"/>
      <c r="AU200" s="47"/>
      <c r="AV200" s="47"/>
      <c r="AW200" s="47"/>
      <c r="AX200" s="47"/>
      <c r="AY200" s="47"/>
      <c r="AZ200" s="47"/>
      <c r="BA200" s="47"/>
      <c r="BB200" s="47"/>
      <c r="BC200" s="47"/>
      <c r="BD200" s="47"/>
      <c r="BE200" s="47"/>
      <c r="BF200" s="47"/>
      <c r="BG200" s="47"/>
      <c r="BH200" s="47"/>
      <c r="BI200" s="47"/>
      <c r="BJ200" s="47"/>
      <c r="BK200" s="47"/>
      <c r="BL200" s="47"/>
      <c r="BM200" s="47"/>
      <c r="BN200" s="47"/>
      <c r="BO200" s="47"/>
      <c r="BP200" s="47"/>
      <c r="BQ200" s="47"/>
      <c r="BR200" s="47"/>
      <c r="BS200" s="47"/>
      <c r="BT200" s="47"/>
      <c r="BU200" s="47"/>
      <c r="BV200" s="47"/>
      <c r="BW200" s="47"/>
      <c r="BX200" s="47"/>
      <c r="BY200" s="47"/>
      <c r="BZ200" s="47"/>
      <c r="CA200" s="47"/>
      <c r="CB200" s="47"/>
      <c r="CC200" s="47"/>
      <c r="CD200" s="47"/>
      <c r="CE200" s="47"/>
      <c r="CF200" s="47"/>
      <c r="CG200" s="47"/>
      <c r="CH200" s="47"/>
      <c r="CI200" s="47"/>
      <c r="CJ200" s="47"/>
      <c r="CK200" s="47"/>
      <c r="CL200" s="47"/>
      <c r="CM200" s="47"/>
      <c r="CN200" s="47"/>
      <c r="CO200" s="47"/>
      <c r="CP200" s="47"/>
      <c r="CQ200" s="47"/>
      <c r="CR200" s="47"/>
      <c r="CS200" s="47"/>
      <c r="CT200" s="47"/>
      <c r="CU200" s="47"/>
      <c r="CV200" s="47"/>
      <c r="CW200" s="47"/>
      <c r="CX200" s="47"/>
      <c r="CY200" s="47"/>
      <c r="CZ200" s="47"/>
      <c r="DA200" s="47"/>
      <c r="DB200" s="47"/>
      <c r="DC200" s="47"/>
      <c r="DD200" s="47"/>
      <c r="DE200" s="47"/>
      <c r="DF200" s="47"/>
      <c r="DG200" s="47"/>
      <c r="DH200" s="47"/>
      <c r="DI200" s="47"/>
      <c r="DJ200" s="47"/>
      <c r="DK200" s="47"/>
      <c r="DL200" s="47"/>
      <c r="DM200" s="47"/>
      <c r="DN200" s="47"/>
      <c r="DO200" s="47"/>
      <c r="DP200" s="47"/>
      <c r="DQ200" s="47"/>
      <c r="DR200" s="47"/>
      <c r="DS200" s="47"/>
      <c r="DT200" s="47"/>
      <c r="DU200" s="47"/>
      <c r="DV200" s="47"/>
      <c r="DW200" s="47"/>
      <c r="DX200" s="47"/>
      <c r="DY200" s="47"/>
      <c r="DZ200" s="47"/>
      <c r="EA200" s="47"/>
      <c r="EB200" s="47"/>
      <c r="EC200" s="47"/>
      <c r="ED200" s="47"/>
      <c r="EE200" s="47"/>
      <c r="EF200" s="47"/>
      <c r="EG200" s="47"/>
      <c r="EH200" s="47"/>
      <c r="EI200" s="47"/>
      <c r="EJ200" s="47"/>
      <c r="EK200" s="47"/>
      <c r="EL200" s="47"/>
      <c r="EM200" s="47"/>
      <c r="EN200" s="47"/>
      <c r="EO200" s="47"/>
      <c r="EP200" s="47"/>
      <c r="EQ200" s="47"/>
      <c r="ER200" s="47"/>
      <c r="ES200" s="47"/>
      <c r="ET200" s="47"/>
      <c r="EU200" s="47"/>
      <c r="EV200" s="47"/>
      <c r="EW200" s="47"/>
      <c r="EX200" s="47"/>
      <c r="EY200" s="47"/>
      <c r="EZ200" s="47"/>
      <c r="FA200" s="47"/>
      <c r="FB200" s="47"/>
      <c r="FC200" s="47"/>
      <c r="FD200" s="47"/>
      <c r="FE200" s="47"/>
      <c r="FF200" s="47"/>
      <c r="FG200" s="47"/>
      <c r="FH200" s="47"/>
      <c r="FI200" s="47"/>
      <c r="FJ200" s="47"/>
      <c r="FK200" s="47"/>
      <c r="FL200" s="47"/>
      <c r="FM200" s="47"/>
      <c r="FN200" s="47"/>
      <c r="FO200" s="47"/>
      <c r="FP200" s="47"/>
      <c r="FQ200" s="47"/>
      <c r="FR200" s="47"/>
      <c r="FS200" s="47"/>
      <c r="FT200" s="47"/>
      <c r="FU200" s="47"/>
      <c r="FV200" s="47"/>
      <c r="FW200" s="47"/>
      <c r="FX200" s="47"/>
      <c r="FY200" s="47"/>
      <c r="FZ200" s="47"/>
      <c r="GA200" s="47"/>
      <c r="GB200" s="47"/>
      <c r="GC200" s="47"/>
      <c r="GD200" s="47"/>
      <c r="GE200" s="47"/>
      <c r="GF200" s="47"/>
      <c r="GG200" s="47"/>
      <c r="GH200" s="47"/>
      <c r="GI200" s="47"/>
      <c r="GJ200" s="47"/>
      <c r="GK200" s="47"/>
      <c r="GL200" s="47"/>
      <c r="GM200" s="47"/>
      <c r="GN200" s="47"/>
      <c r="GO200" s="47"/>
      <c r="GP200" s="47"/>
      <c r="GQ200" s="47"/>
      <c r="GR200" s="47"/>
      <c r="GS200" s="47"/>
      <c r="GT200" s="47"/>
      <c r="GU200" s="47"/>
      <c r="GV200" s="47"/>
      <c r="GW200" s="47"/>
      <c r="GX200" s="47"/>
      <c r="GY200" s="47"/>
      <c r="GZ200" s="47"/>
      <c r="HA200" s="47"/>
      <c r="HB200" s="47"/>
      <c r="HC200" s="47"/>
      <c r="HD200" s="47"/>
      <c r="HE200" s="47"/>
      <c r="HF200" s="47"/>
      <c r="HG200" s="47"/>
      <c r="HH200" s="47"/>
      <c r="HI200" s="47"/>
      <c r="HJ200" s="47"/>
      <c r="HK200" s="47"/>
      <c r="HL200" s="47"/>
      <c r="HM200" s="47"/>
      <c r="HN200" s="47"/>
      <c r="HO200" s="47"/>
      <c r="HP200" s="47"/>
      <c r="HQ200" s="47"/>
      <c r="HR200" s="47"/>
      <c r="HS200" s="47"/>
      <c r="HT200" s="47"/>
      <c r="HU200" s="47"/>
      <c r="HV200" s="47"/>
      <c r="HW200" s="47"/>
      <c r="HX200" s="47"/>
      <c r="HY200" s="47"/>
      <c r="HZ200" s="47"/>
      <c r="IA200" s="47"/>
      <c r="IB200" s="47"/>
      <c r="IC200" s="47"/>
      <c r="ID200" s="47"/>
      <c r="IE200" s="47"/>
      <c r="IF200" s="47"/>
      <c r="IG200" s="47"/>
      <c r="IH200" s="47"/>
      <c r="II200" s="47"/>
      <c r="IJ200" s="47"/>
      <c r="IK200" s="47"/>
      <c r="IL200" s="47"/>
      <c r="IM200" s="47"/>
      <c r="IN200" s="47"/>
      <c r="IO200" s="47"/>
      <c r="IP200" s="47"/>
      <c r="IQ200" s="47"/>
      <c r="IR200" s="47"/>
      <c r="IS200" s="47"/>
      <c r="IT200" s="47"/>
      <c r="IU200" s="47"/>
      <c r="IV200" s="47"/>
    </row>
    <row r="201" spans="1:256">
      <c r="A201" s="83" t="s">
        <v>55</v>
      </c>
      <c r="B201" s="89"/>
      <c r="C201" s="84"/>
      <c r="D201" s="16">
        <v>308</v>
      </c>
      <c r="E201" s="16">
        <v>429</v>
      </c>
      <c r="F201" s="16">
        <v>197</v>
      </c>
      <c r="G201" s="81">
        <v>159</v>
      </c>
      <c r="H201" s="82"/>
      <c r="I201" s="16">
        <v>216</v>
      </c>
      <c r="J201" s="16">
        <v>115</v>
      </c>
      <c r="K201" s="16">
        <v>93</v>
      </c>
      <c r="L201" s="16">
        <v>145</v>
      </c>
      <c r="M201" s="16">
        <v>65</v>
      </c>
      <c r="N201" s="47"/>
      <c r="O201" s="47"/>
      <c r="P201" s="47"/>
      <c r="Q201" s="47"/>
      <c r="R201" s="47"/>
      <c r="S201" s="47"/>
      <c r="T201" s="47"/>
      <c r="U201" s="47"/>
      <c r="V201" s="47"/>
      <c r="W201" s="47"/>
      <c r="X201" s="47"/>
      <c r="Y201" s="47"/>
      <c r="Z201" s="47"/>
      <c r="AA201" s="47"/>
      <c r="AB201" s="47"/>
      <c r="AC201" s="47"/>
      <c r="AD201" s="47"/>
      <c r="AE201" s="47"/>
      <c r="AF201" s="47"/>
      <c r="AG201" s="47"/>
      <c r="AH201" s="47"/>
      <c r="AI201" s="47"/>
      <c r="AJ201" s="47"/>
      <c r="AK201" s="47"/>
      <c r="AL201" s="47"/>
      <c r="AM201" s="47"/>
      <c r="AN201" s="47"/>
      <c r="AO201" s="47"/>
      <c r="AP201" s="47"/>
      <c r="AQ201" s="47"/>
      <c r="AR201" s="47"/>
      <c r="AS201" s="47"/>
      <c r="AT201" s="47"/>
      <c r="AU201" s="47"/>
      <c r="AV201" s="47"/>
      <c r="AW201" s="47"/>
      <c r="AX201" s="47"/>
      <c r="AY201" s="47"/>
      <c r="AZ201" s="47"/>
      <c r="BA201" s="47"/>
      <c r="BB201" s="47"/>
      <c r="BC201" s="47"/>
      <c r="BD201" s="47"/>
      <c r="BE201" s="47"/>
      <c r="BF201" s="47"/>
      <c r="BG201" s="47"/>
      <c r="BH201" s="47"/>
      <c r="BI201" s="47"/>
      <c r="BJ201" s="47"/>
      <c r="BK201" s="47"/>
      <c r="BL201" s="47"/>
      <c r="BM201" s="47"/>
      <c r="BN201" s="47"/>
      <c r="BO201" s="47"/>
      <c r="BP201" s="47"/>
      <c r="BQ201" s="47"/>
      <c r="BR201" s="47"/>
      <c r="BS201" s="47"/>
      <c r="BT201" s="47"/>
      <c r="BU201" s="47"/>
      <c r="BV201" s="47"/>
      <c r="BW201" s="47"/>
      <c r="BX201" s="47"/>
      <c r="BY201" s="47"/>
      <c r="BZ201" s="47"/>
      <c r="CA201" s="47"/>
      <c r="CB201" s="47"/>
      <c r="CC201" s="47"/>
      <c r="CD201" s="47"/>
      <c r="CE201" s="47"/>
      <c r="CF201" s="47"/>
      <c r="CG201" s="47"/>
      <c r="CH201" s="47"/>
      <c r="CI201" s="47"/>
      <c r="CJ201" s="47"/>
      <c r="CK201" s="47"/>
      <c r="CL201" s="47"/>
      <c r="CM201" s="47"/>
      <c r="CN201" s="47"/>
      <c r="CO201" s="47"/>
      <c r="CP201" s="47"/>
      <c r="CQ201" s="47"/>
      <c r="CR201" s="47"/>
      <c r="CS201" s="47"/>
      <c r="CT201" s="47"/>
      <c r="CU201" s="47"/>
      <c r="CV201" s="47"/>
      <c r="CW201" s="47"/>
      <c r="CX201" s="47"/>
      <c r="CY201" s="47"/>
      <c r="CZ201" s="47"/>
      <c r="DA201" s="47"/>
      <c r="DB201" s="47"/>
      <c r="DC201" s="47"/>
      <c r="DD201" s="47"/>
      <c r="DE201" s="47"/>
      <c r="DF201" s="47"/>
      <c r="DG201" s="47"/>
      <c r="DH201" s="47"/>
      <c r="DI201" s="47"/>
      <c r="DJ201" s="47"/>
      <c r="DK201" s="47"/>
      <c r="DL201" s="47"/>
      <c r="DM201" s="47"/>
      <c r="DN201" s="47"/>
      <c r="DO201" s="47"/>
      <c r="DP201" s="47"/>
      <c r="DQ201" s="47"/>
      <c r="DR201" s="47"/>
      <c r="DS201" s="47"/>
      <c r="DT201" s="47"/>
      <c r="DU201" s="47"/>
      <c r="DV201" s="47"/>
      <c r="DW201" s="47"/>
      <c r="DX201" s="47"/>
      <c r="DY201" s="47"/>
      <c r="DZ201" s="47"/>
      <c r="EA201" s="47"/>
      <c r="EB201" s="47"/>
      <c r="EC201" s="47"/>
      <c r="ED201" s="47"/>
      <c r="EE201" s="47"/>
      <c r="EF201" s="47"/>
      <c r="EG201" s="47"/>
      <c r="EH201" s="47"/>
      <c r="EI201" s="47"/>
      <c r="EJ201" s="47"/>
      <c r="EK201" s="47"/>
      <c r="EL201" s="47"/>
      <c r="EM201" s="47"/>
      <c r="EN201" s="47"/>
      <c r="EO201" s="47"/>
      <c r="EP201" s="47"/>
      <c r="EQ201" s="47"/>
      <c r="ER201" s="47"/>
      <c r="ES201" s="47"/>
      <c r="ET201" s="47"/>
      <c r="EU201" s="47"/>
      <c r="EV201" s="47"/>
      <c r="EW201" s="47"/>
      <c r="EX201" s="47"/>
      <c r="EY201" s="47"/>
      <c r="EZ201" s="47"/>
      <c r="FA201" s="47"/>
      <c r="FB201" s="47"/>
      <c r="FC201" s="47"/>
      <c r="FD201" s="47"/>
      <c r="FE201" s="47"/>
      <c r="FF201" s="47"/>
      <c r="FG201" s="47"/>
      <c r="FH201" s="47"/>
      <c r="FI201" s="47"/>
      <c r="FJ201" s="47"/>
      <c r="FK201" s="47"/>
      <c r="FL201" s="47"/>
      <c r="FM201" s="47"/>
      <c r="FN201" s="47"/>
      <c r="FO201" s="47"/>
      <c r="FP201" s="47"/>
      <c r="FQ201" s="47"/>
      <c r="FR201" s="47"/>
      <c r="FS201" s="47"/>
      <c r="FT201" s="47"/>
      <c r="FU201" s="47"/>
      <c r="FV201" s="47"/>
      <c r="FW201" s="47"/>
      <c r="FX201" s="47"/>
      <c r="FY201" s="47"/>
      <c r="FZ201" s="47"/>
      <c r="GA201" s="47"/>
      <c r="GB201" s="47"/>
      <c r="GC201" s="47"/>
      <c r="GD201" s="47"/>
      <c r="GE201" s="47"/>
      <c r="GF201" s="47"/>
      <c r="GG201" s="47"/>
      <c r="GH201" s="47"/>
      <c r="GI201" s="47"/>
      <c r="GJ201" s="47"/>
      <c r="GK201" s="47"/>
      <c r="GL201" s="47"/>
      <c r="GM201" s="47"/>
      <c r="GN201" s="47"/>
      <c r="GO201" s="47"/>
      <c r="GP201" s="47"/>
      <c r="GQ201" s="47"/>
      <c r="GR201" s="47"/>
      <c r="GS201" s="47"/>
      <c r="GT201" s="47"/>
      <c r="GU201" s="47"/>
      <c r="GV201" s="47"/>
      <c r="GW201" s="47"/>
      <c r="GX201" s="47"/>
      <c r="GY201" s="47"/>
      <c r="GZ201" s="47"/>
      <c r="HA201" s="47"/>
      <c r="HB201" s="47"/>
      <c r="HC201" s="47"/>
      <c r="HD201" s="47"/>
      <c r="HE201" s="47"/>
      <c r="HF201" s="47"/>
      <c r="HG201" s="47"/>
      <c r="HH201" s="47"/>
      <c r="HI201" s="47"/>
      <c r="HJ201" s="47"/>
      <c r="HK201" s="47"/>
      <c r="HL201" s="47"/>
      <c r="HM201" s="47"/>
      <c r="HN201" s="47"/>
      <c r="HO201" s="47"/>
      <c r="HP201" s="47"/>
      <c r="HQ201" s="47"/>
      <c r="HR201" s="47"/>
      <c r="HS201" s="47"/>
      <c r="HT201" s="47"/>
      <c r="HU201" s="47"/>
      <c r="HV201" s="47"/>
      <c r="HW201" s="47"/>
      <c r="HX201" s="47"/>
      <c r="HY201" s="47"/>
      <c r="HZ201" s="47"/>
      <c r="IA201" s="47"/>
      <c r="IB201" s="47"/>
      <c r="IC201" s="47"/>
      <c r="ID201" s="47"/>
      <c r="IE201" s="47"/>
      <c r="IF201" s="47"/>
      <c r="IG201" s="47"/>
      <c r="IH201" s="47"/>
      <c r="II201" s="47"/>
      <c r="IJ201" s="47"/>
      <c r="IK201" s="47"/>
      <c r="IL201" s="47"/>
      <c r="IM201" s="47"/>
      <c r="IN201" s="47"/>
      <c r="IO201" s="47"/>
      <c r="IP201" s="47"/>
      <c r="IQ201" s="47"/>
      <c r="IR201" s="47"/>
      <c r="IS201" s="47"/>
      <c r="IT201" s="47"/>
      <c r="IU201" s="47"/>
      <c r="IV201" s="47"/>
    </row>
    <row r="202" spans="1:256" ht="13" customHeight="1">
      <c r="A202" s="59"/>
      <c r="B202" s="83" t="s">
        <v>82</v>
      </c>
      <c r="C202" s="84"/>
      <c r="D202" s="16">
        <v>308</v>
      </c>
      <c r="E202" s="16">
        <v>429</v>
      </c>
      <c r="F202" s="16">
        <v>197</v>
      </c>
      <c r="G202" s="81">
        <v>159</v>
      </c>
      <c r="H202" s="82"/>
      <c r="I202" s="16">
        <v>216</v>
      </c>
      <c r="J202" s="16">
        <v>115</v>
      </c>
      <c r="K202" s="16">
        <v>93</v>
      </c>
      <c r="L202" s="16">
        <v>145</v>
      </c>
      <c r="M202" s="16">
        <v>65</v>
      </c>
      <c r="N202" s="47"/>
      <c r="O202" s="47"/>
      <c r="P202" s="47"/>
      <c r="Q202" s="47"/>
      <c r="R202" s="47"/>
      <c r="S202" s="47"/>
      <c r="T202" s="47"/>
      <c r="U202" s="47"/>
      <c r="V202" s="47"/>
      <c r="W202" s="47"/>
      <c r="X202" s="47"/>
      <c r="Y202" s="47"/>
      <c r="Z202" s="47"/>
      <c r="AA202" s="47"/>
      <c r="AB202" s="47"/>
      <c r="AC202" s="47"/>
      <c r="AD202" s="47"/>
      <c r="AE202" s="47"/>
      <c r="AF202" s="47"/>
      <c r="AG202" s="47"/>
      <c r="AH202" s="47"/>
      <c r="AI202" s="47"/>
      <c r="AJ202" s="47"/>
      <c r="AK202" s="47"/>
      <c r="AL202" s="47"/>
      <c r="AM202" s="47"/>
      <c r="AN202" s="47"/>
      <c r="AO202" s="47"/>
      <c r="AP202" s="47"/>
      <c r="AQ202" s="47"/>
      <c r="AR202" s="47"/>
      <c r="AS202" s="47"/>
      <c r="AT202" s="47"/>
      <c r="AU202" s="47"/>
      <c r="AV202" s="47"/>
      <c r="AW202" s="47"/>
      <c r="AX202" s="47"/>
      <c r="AY202" s="47"/>
      <c r="AZ202" s="47"/>
      <c r="BA202" s="47"/>
      <c r="BB202" s="47"/>
      <c r="BC202" s="47"/>
      <c r="BD202" s="47"/>
      <c r="BE202" s="47"/>
      <c r="BF202" s="47"/>
      <c r="BG202" s="47"/>
      <c r="BH202" s="47"/>
      <c r="BI202" s="47"/>
      <c r="BJ202" s="47"/>
      <c r="BK202" s="47"/>
      <c r="BL202" s="47"/>
      <c r="BM202" s="47"/>
      <c r="BN202" s="47"/>
      <c r="BO202" s="47"/>
      <c r="BP202" s="47"/>
      <c r="BQ202" s="47"/>
      <c r="BR202" s="47"/>
      <c r="BS202" s="47"/>
      <c r="BT202" s="47"/>
      <c r="BU202" s="47"/>
      <c r="BV202" s="47"/>
      <c r="BW202" s="47"/>
      <c r="BX202" s="47"/>
      <c r="BY202" s="47"/>
      <c r="BZ202" s="47"/>
      <c r="CA202" s="47"/>
      <c r="CB202" s="47"/>
      <c r="CC202" s="47"/>
      <c r="CD202" s="47"/>
      <c r="CE202" s="47"/>
      <c r="CF202" s="47"/>
      <c r="CG202" s="47"/>
      <c r="CH202" s="47"/>
      <c r="CI202" s="47"/>
      <c r="CJ202" s="47"/>
      <c r="CK202" s="47"/>
      <c r="CL202" s="47"/>
      <c r="CM202" s="47"/>
      <c r="CN202" s="47"/>
      <c r="CO202" s="47"/>
      <c r="CP202" s="47"/>
      <c r="CQ202" s="47"/>
      <c r="CR202" s="47"/>
      <c r="CS202" s="47"/>
      <c r="CT202" s="47"/>
      <c r="CU202" s="47"/>
      <c r="CV202" s="47"/>
      <c r="CW202" s="47"/>
      <c r="CX202" s="47"/>
      <c r="CY202" s="47"/>
      <c r="CZ202" s="47"/>
      <c r="DA202" s="47"/>
      <c r="DB202" s="47"/>
      <c r="DC202" s="47"/>
      <c r="DD202" s="47"/>
      <c r="DE202" s="47"/>
      <c r="DF202" s="47"/>
      <c r="DG202" s="47"/>
      <c r="DH202" s="47"/>
      <c r="DI202" s="47"/>
      <c r="DJ202" s="47"/>
      <c r="DK202" s="47"/>
      <c r="DL202" s="47"/>
      <c r="DM202" s="47"/>
      <c r="DN202" s="47"/>
      <c r="DO202" s="47"/>
      <c r="DP202" s="47"/>
      <c r="DQ202" s="47"/>
      <c r="DR202" s="47"/>
      <c r="DS202" s="47"/>
      <c r="DT202" s="47"/>
      <c r="DU202" s="47"/>
      <c r="DV202" s="47"/>
      <c r="DW202" s="47"/>
      <c r="DX202" s="47"/>
      <c r="DY202" s="47"/>
      <c r="DZ202" s="47"/>
      <c r="EA202" s="47"/>
      <c r="EB202" s="47"/>
      <c r="EC202" s="47"/>
      <c r="ED202" s="47"/>
      <c r="EE202" s="47"/>
      <c r="EF202" s="47"/>
      <c r="EG202" s="47"/>
      <c r="EH202" s="47"/>
      <c r="EI202" s="47"/>
      <c r="EJ202" s="47"/>
      <c r="EK202" s="47"/>
      <c r="EL202" s="47"/>
      <c r="EM202" s="47"/>
      <c r="EN202" s="47"/>
      <c r="EO202" s="47"/>
      <c r="EP202" s="47"/>
      <c r="EQ202" s="47"/>
      <c r="ER202" s="47"/>
      <c r="ES202" s="47"/>
      <c r="ET202" s="47"/>
      <c r="EU202" s="47"/>
      <c r="EV202" s="47"/>
      <c r="EW202" s="47"/>
      <c r="EX202" s="47"/>
      <c r="EY202" s="47"/>
      <c r="EZ202" s="47"/>
      <c r="FA202" s="47"/>
      <c r="FB202" s="47"/>
      <c r="FC202" s="47"/>
      <c r="FD202" s="47"/>
      <c r="FE202" s="47"/>
      <c r="FF202" s="47"/>
      <c r="FG202" s="47"/>
      <c r="FH202" s="47"/>
      <c r="FI202" s="47"/>
      <c r="FJ202" s="47"/>
      <c r="FK202" s="47"/>
      <c r="FL202" s="47"/>
      <c r="FM202" s="47"/>
      <c r="FN202" s="47"/>
      <c r="FO202" s="47"/>
      <c r="FP202" s="47"/>
      <c r="FQ202" s="47"/>
      <c r="FR202" s="47"/>
      <c r="FS202" s="47"/>
      <c r="FT202" s="47"/>
      <c r="FU202" s="47"/>
      <c r="FV202" s="47"/>
      <c r="FW202" s="47"/>
      <c r="FX202" s="47"/>
      <c r="FY202" s="47"/>
      <c r="FZ202" s="47"/>
      <c r="GA202" s="47"/>
      <c r="GB202" s="47"/>
      <c r="GC202" s="47"/>
      <c r="GD202" s="47"/>
      <c r="GE202" s="47"/>
      <c r="GF202" s="47"/>
      <c r="GG202" s="47"/>
      <c r="GH202" s="47"/>
      <c r="GI202" s="47"/>
      <c r="GJ202" s="47"/>
      <c r="GK202" s="47"/>
      <c r="GL202" s="47"/>
      <c r="GM202" s="47"/>
      <c r="GN202" s="47"/>
      <c r="GO202" s="47"/>
      <c r="GP202" s="47"/>
      <c r="GQ202" s="47"/>
      <c r="GR202" s="47"/>
      <c r="GS202" s="47"/>
      <c r="GT202" s="47"/>
      <c r="GU202" s="47"/>
      <c r="GV202" s="47"/>
      <c r="GW202" s="47"/>
      <c r="GX202" s="47"/>
      <c r="GY202" s="47"/>
      <c r="GZ202" s="47"/>
      <c r="HA202" s="47"/>
      <c r="HB202" s="47"/>
      <c r="HC202" s="47"/>
      <c r="HD202" s="47"/>
      <c r="HE202" s="47"/>
      <c r="HF202" s="47"/>
      <c r="HG202" s="47"/>
      <c r="HH202" s="47"/>
      <c r="HI202" s="47"/>
      <c r="HJ202" s="47"/>
      <c r="HK202" s="47"/>
      <c r="HL202" s="47"/>
      <c r="HM202" s="47"/>
      <c r="HN202" s="47"/>
      <c r="HO202" s="47"/>
      <c r="HP202" s="47"/>
      <c r="HQ202" s="47"/>
      <c r="HR202" s="47"/>
      <c r="HS202" s="47"/>
      <c r="HT202" s="47"/>
      <c r="HU202" s="47"/>
      <c r="HV202" s="47"/>
      <c r="HW202" s="47"/>
      <c r="HX202" s="47"/>
      <c r="HY202" s="47"/>
      <c r="HZ202" s="47"/>
      <c r="IA202" s="47"/>
      <c r="IB202" s="47"/>
      <c r="IC202" s="47"/>
      <c r="ID202" s="47"/>
      <c r="IE202" s="47"/>
      <c r="IF202" s="47"/>
      <c r="IG202" s="47"/>
      <c r="IH202" s="47"/>
      <c r="II202" s="47"/>
      <c r="IJ202" s="47"/>
      <c r="IK202" s="47"/>
      <c r="IL202" s="47"/>
      <c r="IM202" s="47"/>
      <c r="IN202" s="47"/>
      <c r="IO202" s="47"/>
      <c r="IP202" s="47"/>
      <c r="IQ202" s="47"/>
      <c r="IR202" s="47"/>
      <c r="IS202" s="47"/>
      <c r="IT202" s="47"/>
      <c r="IU202" s="47"/>
      <c r="IV202" s="47"/>
    </row>
    <row r="203" spans="1:256">
      <c r="A203" s="59"/>
      <c r="B203" s="59"/>
      <c r="C203" s="59" t="s">
        <v>0</v>
      </c>
      <c r="D203" s="16">
        <v>14</v>
      </c>
      <c r="E203" s="16">
        <v>23</v>
      </c>
      <c r="F203" s="16">
        <v>10</v>
      </c>
      <c r="G203" s="81">
        <v>7</v>
      </c>
      <c r="H203" s="82"/>
      <c r="I203" s="16">
        <v>9</v>
      </c>
      <c r="J203" s="16">
        <v>4</v>
      </c>
      <c r="K203" s="16">
        <v>3</v>
      </c>
      <c r="L203" s="16">
        <v>4</v>
      </c>
      <c r="M203" s="16">
        <v>1</v>
      </c>
      <c r="N203" s="71">
        <f>M203/D203</f>
        <v>7.1428571428571425E-2</v>
      </c>
      <c r="O203" s="47"/>
      <c r="P203" s="47"/>
      <c r="Q203" s="47"/>
      <c r="R203" s="47"/>
      <c r="S203" s="47"/>
      <c r="T203" s="47"/>
      <c r="U203" s="47"/>
      <c r="V203" s="47"/>
      <c r="W203" s="47"/>
      <c r="X203" s="47"/>
      <c r="Y203" s="47"/>
      <c r="Z203" s="47"/>
      <c r="AA203" s="47"/>
      <c r="AB203" s="47"/>
      <c r="AC203" s="47"/>
      <c r="AD203" s="47"/>
      <c r="AE203" s="47"/>
      <c r="AF203" s="47"/>
      <c r="AG203" s="47"/>
      <c r="AH203" s="47"/>
      <c r="AI203" s="47"/>
      <c r="AJ203" s="47"/>
      <c r="AK203" s="47"/>
      <c r="AL203" s="47"/>
      <c r="AM203" s="47"/>
      <c r="AN203" s="47"/>
      <c r="AO203" s="47"/>
      <c r="AP203" s="47"/>
      <c r="AQ203" s="47"/>
      <c r="AR203" s="47"/>
      <c r="AS203" s="47"/>
      <c r="AT203" s="47"/>
      <c r="AU203" s="47"/>
      <c r="AV203" s="47"/>
      <c r="AW203" s="47"/>
      <c r="AX203" s="47"/>
      <c r="AY203" s="47"/>
      <c r="AZ203" s="47"/>
      <c r="BA203" s="47"/>
      <c r="BB203" s="47"/>
      <c r="BC203" s="47"/>
      <c r="BD203" s="47"/>
      <c r="BE203" s="47"/>
      <c r="BF203" s="47"/>
      <c r="BG203" s="47"/>
      <c r="BH203" s="47"/>
      <c r="BI203" s="47"/>
      <c r="BJ203" s="47"/>
      <c r="BK203" s="47"/>
      <c r="BL203" s="47"/>
      <c r="BM203" s="47"/>
      <c r="BN203" s="47"/>
      <c r="BO203" s="47"/>
      <c r="BP203" s="47"/>
      <c r="BQ203" s="47"/>
      <c r="BR203" s="47"/>
      <c r="BS203" s="47"/>
      <c r="BT203" s="47"/>
      <c r="BU203" s="47"/>
      <c r="BV203" s="47"/>
      <c r="BW203" s="47"/>
      <c r="BX203" s="47"/>
      <c r="BY203" s="47"/>
      <c r="BZ203" s="47"/>
      <c r="CA203" s="47"/>
      <c r="CB203" s="47"/>
      <c r="CC203" s="47"/>
      <c r="CD203" s="47"/>
      <c r="CE203" s="47"/>
      <c r="CF203" s="47"/>
      <c r="CG203" s="47"/>
      <c r="CH203" s="47"/>
      <c r="CI203" s="47"/>
      <c r="CJ203" s="47"/>
      <c r="CK203" s="47"/>
      <c r="CL203" s="47"/>
      <c r="CM203" s="47"/>
      <c r="CN203" s="47"/>
      <c r="CO203" s="47"/>
      <c r="CP203" s="47"/>
      <c r="CQ203" s="47"/>
      <c r="CR203" s="47"/>
      <c r="CS203" s="47"/>
      <c r="CT203" s="47"/>
      <c r="CU203" s="47"/>
      <c r="CV203" s="47"/>
      <c r="CW203" s="47"/>
      <c r="CX203" s="47"/>
      <c r="CY203" s="47"/>
      <c r="CZ203" s="47"/>
      <c r="DA203" s="47"/>
      <c r="DB203" s="47"/>
      <c r="DC203" s="47"/>
      <c r="DD203" s="47"/>
      <c r="DE203" s="47"/>
      <c r="DF203" s="47"/>
      <c r="DG203" s="47"/>
      <c r="DH203" s="47"/>
      <c r="DI203" s="47"/>
      <c r="DJ203" s="47"/>
      <c r="DK203" s="47"/>
      <c r="DL203" s="47"/>
      <c r="DM203" s="47"/>
      <c r="DN203" s="47"/>
      <c r="DO203" s="47"/>
      <c r="DP203" s="47"/>
      <c r="DQ203" s="47"/>
      <c r="DR203" s="47"/>
      <c r="DS203" s="47"/>
      <c r="DT203" s="47"/>
      <c r="DU203" s="47"/>
      <c r="DV203" s="47"/>
      <c r="DW203" s="47"/>
      <c r="DX203" s="47"/>
      <c r="DY203" s="47"/>
      <c r="DZ203" s="47"/>
      <c r="EA203" s="47"/>
      <c r="EB203" s="47"/>
      <c r="EC203" s="47"/>
      <c r="ED203" s="47"/>
      <c r="EE203" s="47"/>
      <c r="EF203" s="47"/>
      <c r="EG203" s="47"/>
      <c r="EH203" s="47"/>
      <c r="EI203" s="47"/>
      <c r="EJ203" s="47"/>
      <c r="EK203" s="47"/>
      <c r="EL203" s="47"/>
      <c r="EM203" s="47"/>
      <c r="EN203" s="47"/>
      <c r="EO203" s="47"/>
      <c r="EP203" s="47"/>
      <c r="EQ203" s="47"/>
      <c r="ER203" s="47"/>
      <c r="ES203" s="47"/>
      <c r="ET203" s="47"/>
      <c r="EU203" s="47"/>
      <c r="EV203" s="47"/>
      <c r="EW203" s="47"/>
      <c r="EX203" s="47"/>
      <c r="EY203" s="47"/>
      <c r="EZ203" s="47"/>
      <c r="FA203" s="47"/>
      <c r="FB203" s="47"/>
      <c r="FC203" s="47"/>
      <c r="FD203" s="47"/>
      <c r="FE203" s="47"/>
      <c r="FF203" s="47"/>
      <c r="FG203" s="47"/>
      <c r="FH203" s="47"/>
      <c r="FI203" s="47"/>
      <c r="FJ203" s="47"/>
      <c r="FK203" s="47"/>
      <c r="FL203" s="47"/>
      <c r="FM203" s="47"/>
      <c r="FN203" s="47"/>
      <c r="FO203" s="47"/>
      <c r="FP203" s="47"/>
      <c r="FQ203" s="47"/>
      <c r="FR203" s="47"/>
      <c r="FS203" s="47"/>
      <c r="FT203" s="47"/>
      <c r="FU203" s="47"/>
      <c r="FV203" s="47"/>
      <c r="FW203" s="47"/>
      <c r="FX203" s="47"/>
      <c r="FY203" s="47"/>
      <c r="FZ203" s="47"/>
      <c r="GA203" s="47"/>
      <c r="GB203" s="47"/>
      <c r="GC203" s="47"/>
      <c r="GD203" s="47"/>
      <c r="GE203" s="47"/>
      <c r="GF203" s="47"/>
      <c r="GG203" s="47"/>
      <c r="GH203" s="47"/>
      <c r="GI203" s="47"/>
      <c r="GJ203" s="47"/>
      <c r="GK203" s="47"/>
      <c r="GL203" s="47"/>
      <c r="GM203" s="47"/>
      <c r="GN203" s="47"/>
      <c r="GO203" s="47"/>
      <c r="GP203" s="47"/>
      <c r="GQ203" s="47"/>
      <c r="GR203" s="47"/>
      <c r="GS203" s="47"/>
      <c r="GT203" s="47"/>
      <c r="GU203" s="47"/>
      <c r="GV203" s="47"/>
      <c r="GW203" s="47"/>
      <c r="GX203" s="47"/>
      <c r="GY203" s="47"/>
      <c r="GZ203" s="47"/>
      <c r="HA203" s="47"/>
      <c r="HB203" s="47"/>
      <c r="HC203" s="47"/>
      <c r="HD203" s="47"/>
      <c r="HE203" s="47"/>
      <c r="HF203" s="47"/>
      <c r="HG203" s="47"/>
      <c r="HH203" s="47"/>
      <c r="HI203" s="47"/>
      <c r="HJ203" s="47"/>
      <c r="HK203" s="47"/>
      <c r="HL203" s="47"/>
      <c r="HM203" s="47"/>
      <c r="HN203" s="47"/>
      <c r="HO203" s="47"/>
      <c r="HP203" s="47"/>
      <c r="HQ203" s="47"/>
      <c r="HR203" s="47"/>
      <c r="HS203" s="47"/>
      <c r="HT203" s="47"/>
      <c r="HU203" s="47"/>
      <c r="HV203" s="47"/>
      <c r="HW203" s="47"/>
      <c r="HX203" s="47"/>
      <c r="HY203" s="47"/>
      <c r="HZ203" s="47"/>
      <c r="IA203" s="47"/>
      <c r="IB203" s="47"/>
      <c r="IC203" s="47"/>
      <c r="ID203" s="47"/>
      <c r="IE203" s="47"/>
      <c r="IF203" s="47"/>
      <c r="IG203" s="47"/>
      <c r="IH203" s="47"/>
      <c r="II203" s="47"/>
      <c r="IJ203" s="47"/>
      <c r="IK203" s="47"/>
      <c r="IL203" s="47"/>
      <c r="IM203" s="47"/>
      <c r="IN203" s="47"/>
      <c r="IO203" s="47"/>
      <c r="IP203" s="47"/>
      <c r="IQ203" s="47"/>
      <c r="IR203" s="47"/>
      <c r="IS203" s="47"/>
      <c r="IT203" s="47"/>
      <c r="IU203" s="47"/>
      <c r="IV203" s="47"/>
    </row>
    <row r="204" spans="1:256" ht="33">
      <c r="A204" s="59"/>
      <c r="B204" s="59"/>
      <c r="C204" s="59" t="s">
        <v>1</v>
      </c>
      <c r="D204" s="16">
        <v>7</v>
      </c>
      <c r="E204" s="16">
        <v>10</v>
      </c>
      <c r="F204" s="16">
        <v>7</v>
      </c>
      <c r="G204" s="81">
        <v>5</v>
      </c>
      <c r="H204" s="82"/>
      <c r="I204" s="16">
        <v>7</v>
      </c>
      <c r="J204" s="16">
        <v>3</v>
      </c>
      <c r="K204" s="16">
        <v>3</v>
      </c>
      <c r="L204" s="16">
        <v>3</v>
      </c>
      <c r="M204" s="16">
        <v>3</v>
      </c>
      <c r="N204" s="71"/>
      <c r="O204" s="47"/>
      <c r="P204" s="47"/>
      <c r="Q204" s="47"/>
      <c r="R204" s="47"/>
      <c r="S204" s="47"/>
      <c r="T204" s="47"/>
      <c r="U204" s="47"/>
      <c r="V204" s="47"/>
      <c r="W204" s="47"/>
      <c r="X204" s="47"/>
      <c r="Y204" s="47"/>
      <c r="Z204" s="47"/>
      <c r="AA204" s="47"/>
      <c r="AB204" s="47"/>
      <c r="AC204" s="47"/>
      <c r="AD204" s="47"/>
      <c r="AE204" s="47"/>
      <c r="AF204" s="47"/>
      <c r="AG204" s="47"/>
      <c r="AH204" s="47"/>
      <c r="AI204" s="47"/>
      <c r="AJ204" s="47"/>
      <c r="AK204" s="47"/>
      <c r="AL204" s="47"/>
      <c r="AM204" s="47"/>
      <c r="AN204" s="47"/>
      <c r="AO204" s="47"/>
      <c r="AP204" s="47"/>
      <c r="AQ204" s="47"/>
      <c r="AR204" s="47"/>
      <c r="AS204" s="47"/>
      <c r="AT204" s="47"/>
      <c r="AU204" s="47"/>
      <c r="AV204" s="47"/>
      <c r="AW204" s="47"/>
      <c r="AX204" s="47"/>
      <c r="AY204" s="47"/>
      <c r="AZ204" s="47"/>
      <c r="BA204" s="47"/>
      <c r="BB204" s="47"/>
      <c r="BC204" s="47"/>
      <c r="BD204" s="47"/>
      <c r="BE204" s="47"/>
      <c r="BF204" s="47"/>
      <c r="BG204" s="47"/>
      <c r="BH204" s="47"/>
      <c r="BI204" s="47"/>
      <c r="BJ204" s="47"/>
      <c r="BK204" s="47"/>
      <c r="BL204" s="47"/>
      <c r="BM204" s="47"/>
      <c r="BN204" s="47"/>
      <c r="BO204" s="47"/>
      <c r="BP204" s="47"/>
      <c r="BQ204" s="47"/>
      <c r="BR204" s="47"/>
      <c r="BS204" s="47"/>
      <c r="BT204" s="47"/>
      <c r="BU204" s="47"/>
      <c r="BV204" s="47"/>
      <c r="BW204" s="47"/>
      <c r="BX204" s="47"/>
      <c r="BY204" s="47"/>
      <c r="BZ204" s="47"/>
      <c r="CA204" s="47"/>
      <c r="CB204" s="47"/>
      <c r="CC204" s="47"/>
      <c r="CD204" s="47"/>
      <c r="CE204" s="47"/>
      <c r="CF204" s="47"/>
      <c r="CG204" s="47"/>
      <c r="CH204" s="47"/>
      <c r="CI204" s="47"/>
      <c r="CJ204" s="47"/>
      <c r="CK204" s="47"/>
      <c r="CL204" s="47"/>
      <c r="CM204" s="47"/>
      <c r="CN204" s="47"/>
      <c r="CO204" s="47"/>
      <c r="CP204" s="47"/>
      <c r="CQ204" s="47"/>
      <c r="CR204" s="47"/>
      <c r="CS204" s="47"/>
      <c r="CT204" s="47"/>
      <c r="CU204" s="47"/>
      <c r="CV204" s="47"/>
      <c r="CW204" s="47"/>
      <c r="CX204" s="47"/>
      <c r="CY204" s="47"/>
      <c r="CZ204" s="47"/>
      <c r="DA204" s="47"/>
      <c r="DB204" s="47"/>
      <c r="DC204" s="47"/>
      <c r="DD204" s="47"/>
      <c r="DE204" s="47"/>
      <c r="DF204" s="47"/>
      <c r="DG204" s="47"/>
      <c r="DH204" s="47"/>
      <c r="DI204" s="47"/>
      <c r="DJ204" s="47"/>
      <c r="DK204" s="47"/>
      <c r="DL204" s="47"/>
      <c r="DM204" s="47"/>
      <c r="DN204" s="47"/>
      <c r="DO204" s="47"/>
      <c r="DP204" s="47"/>
      <c r="DQ204" s="47"/>
      <c r="DR204" s="47"/>
      <c r="DS204" s="47"/>
      <c r="DT204" s="47"/>
      <c r="DU204" s="47"/>
      <c r="DV204" s="47"/>
      <c r="DW204" s="47"/>
      <c r="DX204" s="47"/>
      <c r="DY204" s="47"/>
      <c r="DZ204" s="47"/>
      <c r="EA204" s="47"/>
      <c r="EB204" s="47"/>
      <c r="EC204" s="47"/>
      <c r="ED204" s="47"/>
      <c r="EE204" s="47"/>
      <c r="EF204" s="47"/>
      <c r="EG204" s="47"/>
      <c r="EH204" s="47"/>
      <c r="EI204" s="47"/>
      <c r="EJ204" s="47"/>
      <c r="EK204" s="47"/>
      <c r="EL204" s="47"/>
      <c r="EM204" s="47"/>
      <c r="EN204" s="47"/>
      <c r="EO204" s="47"/>
      <c r="EP204" s="47"/>
      <c r="EQ204" s="47"/>
      <c r="ER204" s="47"/>
      <c r="ES204" s="47"/>
      <c r="ET204" s="47"/>
      <c r="EU204" s="47"/>
      <c r="EV204" s="47"/>
      <c r="EW204" s="47"/>
      <c r="EX204" s="47"/>
      <c r="EY204" s="47"/>
      <c r="EZ204" s="47"/>
      <c r="FA204" s="47"/>
      <c r="FB204" s="47"/>
      <c r="FC204" s="47"/>
      <c r="FD204" s="47"/>
      <c r="FE204" s="47"/>
      <c r="FF204" s="47"/>
      <c r="FG204" s="47"/>
      <c r="FH204" s="47"/>
      <c r="FI204" s="47"/>
      <c r="FJ204" s="47"/>
      <c r="FK204" s="47"/>
      <c r="FL204" s="47"/>
      <c r="FM204" s="47"/>
      <c r="FN204" s="47"/>
      <c r="FO204" s="47"/>
      <c r="FP204" s="47"/>
      <c r="FQ204" s="47"/>
      <c r="FR204" s="47"/>
      <c r="FS204" s="47"/>
      <c r="FT204" s="47"/>
      <c r="FU204" s="47"/>
      <c r="FV204" s="47"/>
      <c r="FW204" s="47"/>
      <c r="FX204" s="47"/>
      <c r="FY204" s="47"/>
      <c r="FZ204" s="47"/>
      <c r="GA204" s="47"/>
      <c r="GB204" s="47"/>
      <c r="GC204" s="47"/>
      <c r="GD204" s="47"/>
      <c r="GE204" s="47"/>
      <c r="GF204" s="47"/>
      <c r="GG204" s="47"/>
      <c r="GH204" s="47"/>
      <c r="GI204" s="47"/>
      <c r="GJ204" s="47"/>
      <c r="GK204" s="47"/>
      <c r="GL204" s="47"/>
      <c r="GM204" s="47"/>
      <c r="GN204" s="47"/>
      <c r="GO204" s="47"/>
      <c r="GP204" s="47"/>
      <c r="GQ204" s="47"/>
      <c r="GR204" s="47"/>
      <c r="GS204" s="47"/>
      <c r="GT204" s="47"/>
      <c r="GU204" s="47"/>
      <c r="GV204" s="47"/>
      <c r="GW204" s="47"/>
      <c r="GX204" s="47"/>
      <c r="GY204" s="47"/>
      <c r="GZ204" s="47"/>
      <c r="HA204" s="47"/>
      <c r="HB204" s="47"/>
      <c r="HC204" s="47"/>
      <c r="HD204" s="47"/>
      <c r="HE204" s="47"/>
      <c r="HF204" s="47"/>
      <c r="HG204" s="47"/>
      <c r="HH204" s="47"/>
      <c r="HI204" s="47"/>
      <c r="HJ204" s="47"/>
      <c r="HK204" s="47"/>
      <c r="HL204" s="47"/>
      <c r="HM204" s="47"/>
      <c r="HN204" s="47"/>
      <c r="HO204" s="47"/>
      <c r="HP204" s="47"/>
      <c r="HQ204" s="47"/>
      <c r="HR204" s="47"/>
      <c r="HS204" s="47"/>
      <c r="HT204" s="47"/>
      <c r="HU204" s="47"/>
      <c r="HV204" s="47"/>
      <c r="HW204" s="47"/>
      <c r="HX204" s="47"/>
      <c r="HY204" s="47"/>
      <c r="HZ204" s="47"/>
      <c r="IA204" s="47"/>
      <c r="IB204" s="47"/>
      <c r="IC204" s="47"/>
      <c r="ID204" s="47"/>
      <c r="IE204" s="47"/>
      <c r="IF204" s="47"/>
      <c r="IG204" s="47"/>
      <c r="IH204" s="47"/>
      <c r="II204" s="47"/>
      <c r="IJ204" s="47"/>
      <c r="IK204" s="47"/>
      <c r="IL204" s="47"/>
      <c r="IM204" s="47"/>
      <c r="IN204" s="47"/>
      <c r="IO204" s="47"/>
      <c r="IP204" s="47"/>
      <c r="IQ204" s="47"/>
      <c r="IR204" s="47"/>
      <c r="IS204" s="47"/>
      <c r="IT204" s="47"/>
      <c r="IU204" s="47"/>
      <c r="IV204" s="47"/>
    </row>
    <row r="205" spans="1:256">
      <c r="A205" s="59"/>
      <c r="B205" s="59"/>
      <c r="C205" s="59" t="s">
        <v>2</v>
      </c>
      <c r="D205" s="16">
        <v>37</v>
      </c>
      <c r="E205" s="16">
        <v>52</v>
      </c>
      <c r="F205" s="16">
        <v>29</v>
      </c>
      <c r="G205" s="81">
        <v>23</v>
      </c>
      <c r="H205" s="82"/>
      <c r="I205" s="16">
        <v>37</v>
      </c>
      <c r="J205" s="16">
        <v>16</v>
      </c>
      <c r="K205" s="16">
        <v>16</v>
      </c>
      <c r="L205" s="16">
        <v>28</v>
      </c>
      <c r="M205" s="16">
        <v>15</v>
      </c>
      <c r="N205" s="71"/>
      <c r="O205" s="47"/>
      <c r="P205" s="47"/>
      <c r="Q205" s="47"/>
      <c r="R205" s="47"/>
      <c r="S205" s="47"/>
      <c r="T205" s="47"/>
      <c r="U205" s="47"/>
      <c r="V205" s="47"/>
      <c r="W205" s="47"/>
      <c r="X205" s="47"/>
      <c r="Y205" s="47"/>
      <c r="Z205" s="47"/>
      <c r="AA205" s="47"/>
      <c r="AB205" s="47"/>
      <c r="AC205" s="47"/>
      <c r="AD205" s="47"/>
      <c r="AE205" s="47"/>
      <c r="AF205" s="47"/>
      <c r="AG205" s="47"/>
      <c r="AH205" s="47"/>
      <c r="AI205" s="47"/>
      <c r="AJ205" s="47"/>
      <c r="AK205" s="47"/>
      <c r="AL205" s="47"/>
      <c r="AM205" s="47"/>
      <c r="AN205" s="47"/>
      <c r="AO205" s="47"/>
      <c r="AP205" s="47"/>
      <c r="AQ205" s="47"/>
      <c r="AR205" s="47"/>
      <c r="AS205" s="47"/>
      <c r="AT205" s="47"/>
      <c r="AU205" s="47"/>
      <c r="AV205" s="47"/>
      <c r="AW205" s="47"/>
      <c r="AX205" s="47"/>
      <c r="AY205" s="47"/>
      <c r="AZ205" s="47"/>
      <c r="BA205" s="47"/>
      <c r="BB205" s="47"/>
      <c r="BC205" s="47"/>
      <c r="BD205" s="47"/>
      <c r="BE205" s="47"/>
      <c r="BF205" s="47"/>
      <c r="BG205" s="47"/>
      <c r="BH205" s="47"/>
      <c r="BI205" s="47"/>
      <c r="BJ205" s="47"/>
      <c r="BK205" s="47"/>
      <c r="BL205" s="47"/>
      <c r="BM205" s="47"/>
      <c r="BN205" s="47"/>
      <c r="BO205" s="47"/>
      <c r="BP205" s="47"/>
      <c r="BQ205" s="47"/>
      <c r="BR205" s="47"/>
      <c r="BS205" s="47"/>
      <c r="BT205" s="47"/>
      <c r="BU205" s="47"/>
      <c r="BV205" s="47"/>
      <c r="BW205" s="47"/>
      <c r="BX205" s="47"/>
      <c r="BY205" s="47"/>
      <c r="BZ205" s="47"/>
      <c r="CA205" s="47"/>
      <c r="CB205" s="47"/>
      <c r="CC205" s="47"/>
      <c r="CD205" s="47"/>
      <c r="CE205" s="47"/>
      <c r="CF205" s="47"/>
      <c r="CG205" s="47"/>
      <c r="CH205" s="47"/>
      <c r="CI205" s="47"/>
      <c r="CJ205" s="47"/>
      <c r="CK205" s="47"/>
      <c r="CL205" s="47"/>
      <c r="CM205" s="47"/>
      <c r="CN205" s="47"/>
      <c r="CO205" s="47"/>
      <c r="CP205" s="47"/>
      <c r="CQ205" s="47"/>
      <c r="CR205" s="47"/>
      <c r="CS205" s="47"/>
      <c r="CT205" s="47"/>
      <c r="CU205" s="47"/>
      <c r="CV205" s="47"/>
      <c r="CW205" s="47"/>
      <c r="CX205" s="47"/>
      <c r="CY205" s="47"/>
      <c r="CZ205" s="47"/>
      <c r="DA205" s="47"/>
      <c r="DB205" s="47"/>
      <c r="DC205" s="47"/>
      <c r="DD205" s="47"/>
      <c r="DE205" s="47"/>
      <c r="DF205" s="47"/>
      <c r="DG205" s="47"/>
      <c r="DH205" s="47"/>
      <c r="DI205" s="47"/>
      <c r="DJ205" s="47"/>
      <c r="DK205" s="47"/>
      <c r="DL205" s="47"/>
      <c r="DM205" s="47"/>
      <c r="DN205" s="47"/>
      <c r="DO205" s="47"/>
      <c r="DP205" s="47"/>
      <c r="DQ205" s="47"/>
      <c r="DR205" s="47"/>
      <c r="DS205" s="47"/>
      <c r="DT205" s="47"/>
      <c r="DU205" s="47"/>
      <c r="DV205" s="47"/>
      <c r="DW205" s="47"/>
      <c r="DX205" s="47"/>
      <c r="DY205" s="47"/>
      <c r="DZ205" s="47"/>
      <c r="EA205" s="47"/>
      <c r="EB205" s="47"/>
      <c r="EC205" s="47"/>
      <c r="ED205" s="47"/>
      <c r="EE205" s="47"/>
      <c r="EF205" s="47"/>
      <c r="EG205" s="47"/>
      <c r="EH205" s="47"/>
      <c r="EI205" s="47"/>
      <c r="EJ205" s="47"/>
      <c r="EK205" s="47"/>
      <c r="EL205" s="47"/>
      <c r="EM205" s="47"/>
      <c r="EN205" s="47"/>
      <c r="EO205" s="47"/>
      <c r="EP205" s="47"/>
      <c r="EQ205" s="47"/>
      <c r="ER205" s="47"/>
      <c r="ES205" s="47"/>
      <c r="ET205" s="47"/>
      <c r="EU205" s="47"/>
      <c r="EV205" s="47"/>
      <c r="EW205" s="47"/>
      <c r="EX205" s="47"/>
      <c r="EY205" s="47"/>
      <c r="EZ205" s="47"/>
      <c r="FA205" s="47"/>
      <c r="FB205" s="47"/>
      <c r="FC205" s="47"/>
      <c r="FD205" s="47"/>
      <c r="FE205" s="47"/>
      <c r="FF205" s="47"/>
      <c r="FG205" s="47"/>
      <c r="FH205" s="47"/>
      <c r="FI205" s="47"/>
      <c r="FJ205" s="47"/>
      <c r="FK205" s="47"/>
      <c r="FL205" s="47"/>
      <c r="FM205" s="47"/>
      <c r="FN205" s="47"/>
      <c r="FO205" s="47"/>
      <c r="FP205" s="47"/>
      <c r="FQ205" s="47"/>
      <c r="FR205" s="47"/>
      <c r="FS205" s="47"/>
      <c r="FT205" s="47"/>
      <c r="FU205" s="47"/>
      <c r="FV205" s="47"/>
      <c r="FW205" s="47"/>
      <c r="FX205" s="47"/>
      <c r="FY205" s="47"/>
      <c r="FZ205" s="47"/>
      <c r="GA205" s="47"/>
      <c r="GB205" s="47"/>
      <c r="GC205" s="47"/>
      <c r="GD205" s="47"/>
      <c r="GE205" s="47"/>
      <c r="GF205" s="47"/>
      <c r="GG205" s="47"/>
      <c r="GH205" s="47"/>
      <c r="GI205" s="47"/>
      <c r="GJ205" s="47"/>
      <c r="GK205" s="47"/>
      <c r="GL205" s="47"/>
      <c r="GM205" s="47"/>
      <c r="GN205" s="47"/>
      <c r="GO205" s="47"/>
      <c r="GP205" s="47"/>
      <c r="GQ205" s="47"/>
      <c r="GR205" s="47"/>
      <c r="GS205" s="47"/>
      <c r="GT205" s="47"/>
      <c r="GU205" s="47"/>
      <c r="GV205" s="47"/>
      <c r="GW205" s="47"/>
      <c r="GX205" s="47"/>
      <c r="GY205" s="47"/>
      <c r="GZ205" s="47"/>
      <c r="HA205" s="47"/>
      <c r="HB205" s="47"/>
      <c r="HC205" s="47"/>
      <c r="HD205" s="47"/>
      <c r="HE205" s="47"/>
      <c r="HF205" s="47"/>
      <c r="HG205" s="47"/>
      <c r="HH205" s="47"/>
      <c r="HI205" s="47"/>
      <c r="HJ205" s="47"/>
      <c r="HK205" s="47"/>
      <c r="HL205" s="47"/>
      <c r="HM205" s="47"/>
      <c r="HN205" s="47"/>
      <c r="HO205" s="47"/>
      <c r="HP205" s="47"/>
      <c r="HQ205" s="47"/>
      <c r="HR205" s="47"/>
      <c r="HS205" s="47"/>
      <c r="HT205" s="47"/>
      <c r="HU205" s="47"/>
      <c r="HV205" s="47"/>
      <c r="HW205" s="47"/>
      <c r="HX205" s="47"/>
      <c r="HY205" s="47"/>
      <c r="HZ205" s="47"/>
      <c r="IA205" s="47"/>
      <c r="IB205" s="47"/>
      <c r="IC205" s="47"/>
      <c r="ID205" s="47"/>
      <c r="IE205" s="47"/>
      <c r="IF205" s="47"/>
      <c r="IG205" s="47"/>
      <c r="IH205" s="47"/>
      <c r="II205" s="47"/>
      <c r="IJ205" s="47"/>
      <c r="IK205" s="47"/>
      <c r="IL205" s="47"/>
      <c r="IM205" s="47"/>
      <c r="IN205" s="47"/>
      <c r="IO205" s="47"/>
      <c r="IP205" s="47"/>
      <c r="IQ205" s="47"/>
      <c r="IR205" s="47"/>
      <c r="IS205" s="47"/>
      <c r="IT205" s="47"/>
      <c r="IU205" s="47"/>
      <c r="IV205" s="47"/>
    </row>
    <row r="206" spans="1:256">
      <c r="A206" s="59"/>
      <c r="B206" s="59"/>
      <c r="C206" s="59" t="s">
        <v>3</v>
      </c>
      <c r="D206" s="16">
        <v>48</v>
      </c>
      <c r="E206" s="16">
        <v>64</v>
      </c>
      <c r="F206" s="16">
        <v>28</v>
      </c>
      <c r="G206" s="81">
        <v>23</v>
      </c>
      <c r="H206" s="82"/>
      <c r="I206" s="16">
        <v>30</v>
      </c>
      <c r="J206" s="16">
        <v>19</v>
      </c>
      <c r="K206" s="16">
        <v>14</v>
      </c>
      <c r="L206" s="16">
        <v>27</v>
      </c>
      <c r="M206" s="16">
        <v>7</v>
      </c>
      <c r="N206" s="71">
        <f>M206/D206</f>
        <v>0.14583333333333334</v>
      </c>
      <c r="O206" s="47"/>
      <c r="P206" s="47"/>
      <c r="Q206" s="47"/>
      <c r="R206" s="47"/>
      <c r="S206" s="47"/>
      <c r="T206" s="47"/>
      <c r="U206" s="47"/>
      <c r="V206" s="47"/>
      <c r="W206" s="47"/>
      <c r="X206" s="47"/>
      <c r="Y206" s="47"/>
      <c r="Z206" s="47"/>
      <c r="AA206" s="47"/>
      <c r="AB206" s="47"/>
      <c r="AC206" s="47"/>
      <c r="AD206" s="47"/>
      <c r="AE206" s="47"/>
      <c r="AF206" s="47"/>
      <c r="AG206" s="47"/>
      <c r="AH206" s="47"/>
      <c r="AI206" s="47"/>
      <c r="AJ206" s="47"/>
      <c r="AK206" s="47"/>
      <c r="AL206" s="47"/>
      <c r="AM206" s="47"/>
      <c r="AN206" s="47"/>
      <c r="AO206" s="47"/>
      <c r="AP206" s="47"/>
      <c r="AQ206" s="47"/>
      <c r="AR206" s="47"/>
      <c r="AS206" s="47"/>
      <c r="AT206" s="47"/>
      <c r="AU206" s="47"/>
      <c r="AV206" s="47"/>
      <c r="AW206" s="47"/>
      <c r="AX206" s="47"/>
      <c r="AY206" s="47"/>
      <c r="AZ206" s="47"/>
      <c r="BA206" s="47"/>
      <c r="BB206" s="47"/>
      <c r="BC206" s="47"/>
      <c r="BD206" s="47"/>
      <c r="BE206" s="47"/>
      <c r="BF206" s="47"/>
      <c r="BG206" s="47"/>
      <c r="BH206" s="47"/>
      <c r="BI206" s="47"/>
      <c r="BJ206" s="47"/>
      <c r="BK206" s="47"/>
      <c r="BL206" s="47"/>
      <c r="BM206" s="47"/>
      <c r="BN206" s="47"/>
      <c r="BO206" s="47"/>
      <c r="BP206" s="47"/>
      <c r="BQ206" s="47"/>
      <c r="BR206" s="47"/>
      <c r="BS206" s="47"/>
      <c r="BT206" s="47"/>
      <c r="BU206" s="47"/>
      <c r="BV206" s="47"/>
      <c r="BW206" s="47"/>
      <c r="BX206" s="47"/>
      <c r="BY206" s="47"/>
      <c r="BZ206" s="47"/>
      <c r="CA206" s="47"/>
      <c r="CB206" s="47"/>
      <c r="CC206" s="47"/>
      <c r="CD206" s="47"/>
      <c r="CE206" s="47"/>
      <c r="CF206" s="47"/>
      <c r="CG206" s="47"/>
      <c r="CH206" s="47"/>
      <c r="CI206" s="47"/>
      <c r="CJ206" s="47"/>
      <c r="CK206" s="47"/>
      <c r="CL206" s="47"/>
      <c r="CM206" s="47"/>
      <c r="CN206" s="47"/>
      <c r="CO206" s="47"/>
      <c r="CP206" s="47"/>
      <c r="CQ206" s="47"/>
      <c r="CR206" s="47"/>
      <c r="CS206" s="47"/>
      <c r="CT206" s="47"/>
      <c r="CU206" s="47"/>
      <c r="CV206" s="47"/>
      <c r="CW206" s="47"/>
      <c r="CX206" s="47"/>
      <c r="CY206" s="47"/>
      <c r="CZ206" s="47"/>
      <c r="DA206" s="47"/>
      <c r="DB206" s="47"/>
      <c r="DC206" s="47"/>
      <c r="DD206" s="47"/>
      <c r="DE206" s="47"/>
      <c r="DF206" s="47"/>
      <c r="DG206" s="47"/>
      <c r="DH206" s="47"/>
      <c r="DI206" s="47"/>
      <c r="DJ206" s="47"/>
      <c r="DK206" s="47"/>
      <c r="DL206" s="47"/>
      <c r="DM206" s="47"/>
      <c r="DN206" s="47"/>
      <c r="DO206" s="47"/>
      <c r="DP206" s="47"/>
      <c r="DQ206" s="47"/>
      <c r="DR206" s="47"/>
      <c r="DS206" s="47"/>
      <c r="DT206" s="47"/>
      <c r="DU206" s="47"/>
      <c r="DV206" s="47"/>
      <c r="DW206" s="47"/>
      <c r="DX206" s="47"/>
      <c r="DY206" s="47"/>
      <c r="DZ206" s="47"/>
      <c r="EA206" s="47"/>
      <c r="EB206" s="47"/>
      <c r="EC206" s="47"/>
      <c r="ED206" s="47"/>
      <c r="EE206" s="47"/>
      <c r="EF206" s="47"/>
      <c r="EG206" s="47"/>
      <c r="EH206" s="47"/>
      <c r="EI206" s="47"/>
      <c r="EJ206" s="47"/>
      <c r="EK206" s="47"/>
      <c r="EL206" s="47"/>
      <c r="EM206" s="47"/>
      <c r="EN206" s="47"/>
      <c r="EO206" s="47"/>
      <c r="EP206" s="47"/>
      <c r="EQ206" s="47"/>
      <c r="ER206" s="47"/>
      <c r="ES206" s="47"/>
      <c r="ET206" s="47"/>
      <c r="EU206" s="47"/>
      <c r="EV206" s="47"/>
      <c r="EW206" s="47"/>
      <c r="EX206" s="47"/>
      <c r="EY206" s="47"/>
      <c r="EZ206" s="47"/>
      <c r="FA206" s="47"/>
      <c r="FB206" s="47"/>
      <c r="FC206" s="47"/>
      <c r="FD206" s="47"/>
      <c r="FE206" s="47"/>
      <c r="FF206" s="47"/>
      <c r="FG206" s="47"/>
      <c r="FH206" s="47"/>
      <c r="FI206" s="47"/>
      <c r="FJ206" s="47"/>
      <c r="FK206" s="47"/>
      <c r="FL206" s="47"/>
      <c r="FM206" s="47"/>
      <c r="FN206" s="47"/>
      <c r="FO206" s="47"/>
      <c r="FP206" s="47"/>
      <c r="FQ206" s="47"/>
      <c r="FR206" s="47"/>
      <c r="FS206" s="47"/>
      <c r="FT206" s="47"/>
      <c r="FU206" s="47"/>
      <c r="FV206" s="47"/>
      <c r="FW206" s="47"/>
      <c r="FX206" s="47"/>
      <c r="FY206" s="47"/>
      <c r="FZ206" s="47"/>
      <c r="GA206" s="47"/>
      <c r="GB206" s="47"/>
      <c r="GC206" s="47"/>
      <c r="GD206" s="47"/>
      <c r="GE206" s="47"/>
      <c r="GF206" s="47"/>
      <c r="GG206" s="47"/>
      <c r="GH206" s="47"/>
      <c r="GI206" s="47"/>
      <c r="GJ206" s="47"/>
      <c r="GK206" s="47"/>
      <c r="GL206" s="47"/>
      <c r="GM206" s="47"/>
      <c r="GN206" s="47"/>
      <c r="GO206" s="47"/>
      <c r="GP206" s="47"/>
      <c r="GQ206" s="47"/>
      <c r="GR206" s="47"/>
      <c r="GS206" s="47"/>
      <c r="GT206" s="47"/>
      <c r="GU206" s="47"/>
      <c r="GV206" s="47"/>
      <c r="GW206" s="47"/>
      <c r="GX206" s="47"/>
      <c r="GY206" s="47"/>
      <c r="GZ206" s="47"/>
      <c r="HA206" s="47"/>
      <c r="HB206" s="47"/>
      <c r="HC206" s="47"/>
      <c r="HD206" s="47"/>
      <c r="HE206" s="47"/>
      <c r="HF206" s="47"/>
      <c r="HG206" s="47"/>
      <c r="HH206" s="47"/>
      <c r="HI206" s="47"/>
      <c r="HJ206" s="47"/>
      <c r="HK206" s="47"/>
      <c r="HL206" s="47"/>
      <c r="HM206" s="47"/>
      <c r="HN206" s="47"/>
      <c r="HO206" s="47"/>
      <c r="HP206" s="47"/>
      <c r="HQ206" s="47"/>
      <c r="HR206" s="47"/>
      <c r="HS206" s="47"/>
      <c r="HT206" s="47"/>
      <c r="HU206" s="47"/>
      <c r="HV206" s="47"/>
      <c r="HW206" s="47"/>
      <c r="HX206" s="47"/>
      <c r="HY206" s="47"/>
      <c r="HZ206" s="47"/>
      <c r="IA206" s="47"/>
      <c r="IB206" s="47"/>
      <c r="IC206" s="47"/>
      <c r="ID206" s="47"/>
      <c r="IE206" s="47"/>
      <c r="IF206" s="47"/>
      <c r="IG206" s="47"/>
      <c r="IH206" s="47"/>
      <c r="II206" s="47"/>
      <c r="IJ206" s="47"/>
      <c r="IK206" s="47"/>
      <c r="IL206" s="47"/>
      <c r="IM206" s="47"/>
      <c r="IN206" s="47"/>
      <c r="IO206" s="47"/>
      <c r="IP206" s="47"/>
      <c r="IQ206" s="47"/>
      <c r="IR206" s="47"/>
      <c r="IS206" s="47"/>
      <c r="IT206" s="47"/>
      <c r="IU206" s="47"/>
      <c r="IV206" s="47"/>
    </row>
    <row r="207" spans="1:256">
      <c r="A207" s="59"/>
      <c r="B207" s="59"/>
      <c r="C207" s="59" t="s">
        <v>4</v>
      </c>
      <c r="D207" s="16">
        <v>1</v>
      </c>
      <c r="E207" s="16">
        <v>1</v>
      </c>
      <c r="F207" s="16">
        <v>0</v>
      </c>
      <c r="G207" s="81"/>
      <c r="H207" s="82"/>
      <c r="I207" s="16"/>
      <c r="J207" s="16"/>
      <c r="K207" s="16"/>
      <c r="L207" s="16"/>
      <c r="M207" s="16"/>
      <c r="N207" s="71"/>
      <c r="O207" s="47"/>
      <c r="P207" s="47"/>
      <c r="Q207" s="47"/>
      <c r="R207" s="47"/>
      <c r="S207" s="47"/>
      <c r="T207" s="47"/>
      <c r="U207" s="47"/>
      <c r="V207" s="47"/>
      <c r="W207" s="47"/>
      <c r="X207" s="47"/>
      <c r="Y207" s="47"/>
      <c r="Z207" s="47"/>
      <c r="AA207" s="47"/>
      <c r="AB207" s="47"/>
      <c r="AC207" s="47"/>
      <c r="AD207" s="47"/>
      <c r="AE207" s="47"/>
      <c r="AF207" s="47"/>
      <c r="AG207" s="47"/>
      <c r="AH207" s="47"/>
      <c r="AI207" s="47"/>
      <c r="AJ207" s="47"/>
      <c r="AK207" s="47"/>
      <c r="AL207" s="47"/>
      <c r="AM207" s="47"/>
      <c r="AN207" s="47"/>
      <c r="AO207" s="47"/>
      <c r="AP207" s="47"/>
      <c r="AQ207" s="47"/>
      <c r="AR207" s="47"/>
      <c r="AS207" s="47"/>
      <c r="AT207" s="47"/>
      <c r="AU207" s="47"/>
      <c r="AV207" s="47"/>
      <c r="AW207" s="47"/>
      <c r="AX207" s="47"/>
      <c r="AY207" s="47"/>
      <c r="AZ207" s="47"/>
      <c r="BA207" s="47"/>
      <c r="BB207" s="47"/>
      <c r="BC207" s="47"/>
      <c r="BD207" s="47"/>
      <c r="BE207" s="47"/>
      <c r="BF207" s="47"/>
      <c r="BG207" s="47"/>
      <c r="BH207" s="47"/>
      <c r="BI207" s="47"/>
      <c r="BJ207" s="47"/>
      <c r="BK207" s="47"/>
      <c r="BL207" s="47"/>
      <c r="BM207" s="47"/>
      <c r="BN207" s="47"/>
      <c r="BO207" s="47"/>
      <c r="BP207" s="47"/>
      <c r="BQ207" s="47"/>
      <c r="BR207" s="47"/>
      <c r="BS207" s="47"/>
      <c r="BT207" s="47"/>
      <c r="BU207" s="47"/>
      <c r="BV207" s="47"/>
      <c r="BW207" s="47"/>
      <c r="BX207" s="47"/>
      <c r="BY207" s="47"/>
      <c r="BZ207" s="47"/>
      <c r="CA207" s="47"/>
      <c r="CB207" s="47"/>
      <c r="CC207" s="47"/>
      <c r="CD207" s="47"/>
      <c r="CE207" s="47"/>
      <c r="CF207" s="47"/>
      <c r="CG207" s="47"/>
      <c r="CH207" s="47"/>
      <c r="CI207" s="47"/>
      <c r="CJ207" s="47"/>
      <c r="CK207" s="47"/>
      <c r="CL207" s="47"/>
      <c r="CM207" s="47"/>
      <c r="CN207" s="47"/>
      <c r="CO207" s="47"/>
      <c r="CP207" s="47"/>
      <c r="CQ207" s="47"/>
      <c r="CR207" s="47"/>
      <c r="CS207" s="47"/>
      <c r="CT207" s="47"/>
      <c r="CU207" s="47"/>
      <c r="CV207" s="47"/>
      <c r="CW207" s="47"/>
      <c r="CX207" s="47"/>
      <c r="CY207" s="47"/>
      <c r="CZ207" s="47"/>
      <c r="DA207" s="47"/>
      <c r="DB207" s="47"/>
      <c r="DC207" s="47"/>
      <c r="DD207" s="47"/>
      <c r="DE207" s="47"/>
      <c r="DF207" s="47"/>
      <c r="DG207" s="47"/>
      <c r="DH207" s="47"/>
      <c r="DI207" s="47"/>
      <c r="DJ207" s="47"/>
      <c r="DK207" s="47"/>
      <c r="DL207" s="47"/>
      <c r="DM207" s="47"/>
      <c r="DN207" s="47"/>
      <c r="DO207" s="47"/>
      <c r="DP207" s="47"/>
      <c r="DQ207" s="47"/>
      <c r="DR207" s="47"/>
      <c r="DS207" s="47"/>
      <c r="DT207" s="47"/>
      <c r="DU207" s="47"/>
      <c r="DV207" s="47"/>
      <c r="DW207" s="47"/>
      <c r="DX207" s="47"/>
      <c r="DY207" s="47"/>
      <c r="DZ207" s="47"/>
      <c r="EA207" s="47"/>
      <c r="EB207" s="47"/>
      <c r="EC207" s="47"/>
      <c r="ED207" s="47"/>
      <c r="EE207" s="47"/>
      <c r="EF207" s="47"/>
      <c r="EG207" s="47"/>
      <c r="EH207" s="47"/>
      <c r="EI207" s="47"/>
      <c r="EJ207" s="47"/>
      <c r="EK207" s="47"/>
      <c r="EL207" s="47"/>
      <c r="EM207" s="47"/>
      <c r="EN207" s="47"/>
      <c r="EO207" s="47"/>
      <c r="EP207" s="47"/>
      <c r="EQ207" s="47"/>
      <c r="ER207" s="47"/>
      <c r="ES207" s="47"/>
      <c r="ET207" s="47"/>
      <c r="EU207" s="47"/>
      <c r="EV207" s="47"/>
      <c r="EW207" s="47"/>
      <c r="EX207" s="47"/>
      <c r="EY207" s="47"/>
      <c r="EZ207" s="47"/>
      <c r="FA207" s="47"/>
      <c r="FB207" s="47"/>
      <c r="FC207" s="47"/>
      <c r="FD207" s="47"/>
      <c r="FE207" s="47"/>
      <c r="FF207" s="47"/>
      <c r="FG207" s="47"/>
      <c r="FH207" s="47"/>
      <c r="FI207" s="47"/>
      <c r="FJ207" s="47"/>
      <c r="FK207" s="47"/>
      <c r="FL207" s="47"/>
      <c r="FM207" s="47"/>
      <c r="FN207" s="47"/>
      <c r="FO207" s="47"/>
      <c r="FP207" s="47"/>
      <c r="FQ207" s="47"/>
      <c r="FR207" s="47"/>
      <c r="FS207" s="47"/>
      <c r="FT207" s="47"/>
      <c r="FU207" s="47"/>
      <c r="FV207" s="47"/>
      <c r="FW207" s="47"/>
      <c r="FX207" s="47"/>
      <c r="FY207" s="47"/>
      <c r="FZ207" s="47"/>
      <c r="GA207" s="47"/>
      <c r="GB207" s="47"/>
      <c r="GC207" s="47"/>
      <c r="GD207" s="47"/>
      <c r="GE207" s="47"/>
      <c r="GF207" s="47"/>
      <c r="GG207" s="47"/>
      <c r="GH207" s="47"/>
      <c r="GI207" s="47"/>
      <c r="GJ207" s="47"/>
      <c r="GK207" s="47"/>
      <c r="GL207" s="47"/>
      <c r="GM207" s="47"/>
      <c r="GN207" s="47"/>
      <c r="GO207" s="47"/>
      <c r="GP207" s="47"/>
      <c r="GQ207" s="47"/>
      <c r="GR207" s="47"/>
      <c r="GS207" s="47"/>
      <c r="GT207" s="47"/>
      <c r="GU207" s="47"/>
      <c r="GV207" s="47"/>
      <c r="GW207" s="47"/>
      <c r="GX207" s="47"/>
      <c r="GY207" s="47"/>
      <c r="GZ207" s="47"/>
      <c r="HA207" s="47"/>
      <c r="HB207" s="47"/>
      <c r="HC207" s="47"/>
      <c r="HD207" s="47"/>
      <c r="HE207" s="47"/>
      <c r="HF207" s="47"/>
      <c r="HG207" s="47"/>
      <c r="HH207" s="47"/>
      <c r="HI207" s="47"/>
      <c r="HJ207" s="47"/>
      <c r="HK207" s="47"/>
      <c r="HL207" s="47"/>
      <c r="HM207" s="47"/>
      <c r="HN207" s="47"/>
      <c r="HO207" s="47"/>
      <c r="HP207" s="47"/>
      <c r="HQ207" s="47"/>
      <c r="HR207" s="47"/>
      <c r="HS207" s="47"/>
      <c r="HT207" s="47"/>
      <c r="HU207" s="47"/>
      <c r="HV207" s="47"/>
      <c r="HW207" s="47"/>
      <c r="HX207" s="47"/>
      <c r="HY207" s="47"/>
      <c r="HZ207" s="47"/>
      <c r="IA207" s="47"/>
      <c r="IB207" s="47"/>
      <c r="IC207" s="47"/>
      <c r="ID207" s="47"/>
      <c r="IE207" s="47"/>
      <c r="IF207" s="47"/>
      <c r="IG207" s="47"/>
      <c r="IH207" s="47"/>
      <c r="II207" s="47"/>
      <c r="IJ207" s="47"/>
      <c r="IK207" s="47"/>
      <c r="IL207" s="47"/>
      <c r="IM207" s="47"/>
      <c r="IN207" s="47"/>
      <c r="IO207" s="47"/>
      <c r="IP207" s="47"/>
      <c r="IQ207" s="47"/>
      <c r="IR207" s="47"/>
      <c r="IS207" s="47"/>
      <c r="IT207" s="47"/>
      <c r="IU207" s="47"/>
      <c r="IV207" s="47"/>
    </row>
    <row r="208" spans="1:256">
      <c r="A208" s="59"/>
      <c r="B208" s="59"/>
      <c r="C208" s="59" t="s">
        <v>5</v>
      </c>
      <c r="D208" s="16">
        <v>38</v>
      </c>
      <c r="E208" s="16">
        <v>56</v>
      </c>
      <c r="F208" s="16">
        <v>27</v>
      </c>
      <c r="G208" s="81">
        <v>22</v>
      </c>
      <c r="H208" s="82"/>
      <c r="I208" s="16">
        <v>28</v>
      </c>
      <c r="J208" s="16">
        <v>13</v>
      </c>
      <c r="K208" s="16">
        <v>10</v>
      </c>
      <c r="L208" s="16">
        <v>13</v>
      </c>
      <c r="M208" s="16">
        <v>4</v>
      </c>
      <c r="N208" s="71"/>
      <c r="O208" s="47"/>
      <c r="P208" s="47"/>
      <c r="Q208" s="47"/>
      <c r="R208" s="47"/>
      <c r="S208" s="47"/>
      <c r="T208" s="47"/>
      <c r="U208" s="47"/>
      <c r="V208" s="47"/>
      <c r="W208" s="47"/>
      <c r="X208" s="47"/>
      <c r="Y208" s="47"/>
      <c r="Z208" s="47"/>
      <c r="AA208" s="47"/>
      <c r="AB208" s="47"/>
      <c r="AC208" s="47"/>
      <c r="AD208" s="47"/>
      <c r="AE208" s="47"/>
      <c r="AF208" s="47"/>
      <c r="AG208" s="47"/>
      <c r="AH208" s="47"/>
      <c r="AI208" s="47"/>
      <c r="AJ208" s="47"/>
      <c r="AK208" s="47"/>
      <c r="AL208" s="47"/>
      <c r="AM208" s="47"/>
      <c r="AN208" s="47"/>
      <c r="AO208" s="47"/>
      <c r="AP208" s="47"/>
      <c r="AQ208" s="47"/>
      <c r="AR208" s="47"/>
      <c r="AS208" s="47"/>
      <c r="AT208" s="47"/>
      <c r="AU208" s="47"/>
      <c r="AV208" s="47"/>
      <c r="AW208" s="47"/>
      <c r="AX208" s="47"/>
      <c r="AY208" s="47"/>
      <c r="AZ208" s="47"/>
      <c r="BA208" s="47"/>
      <c r="BB208" s="47"/>
      <c r="BC208" s="47"/>
      <c r="BD208" s="47"/>
      <c r="BE208" s="47"/>
      <c r="BF208" s="47"/>
      <c r="BG208" s="47"/>
      <c r="BH208" s="47"/>
      <c r="BI208" s="47"/>
      <c r="BJ208" s="47"/>
      <c r="BK208" s="47"/>
      <c r="BL208" s="47"/>
      <c r="BM208" s="47"/>
      <c r="BN208" s="47"/>
      <c r="BO208" s="47"/>
      <c r="BP208" s="47"/>
      <c r="BQ208" s="47"/>
      <c r="BR208" s="47"/>
      <c r="BS208" s="47"/>
      <c r="BT208" s="47"/>
      <c r="BU208" s="47"/>
      <c r="BV208" s="47"/>
      <c r="BW208" s="47"/>
      <c r="BX208" s="47"/>
      <c r="BY208" s="47"/>
      <c r="BZ208" s="47"/>
      <c r="CA208" s="47"/>
      <c r="CB208" s="47"/>
      <c r="CC208" s="47"/>
      <c r="CD208" s="47"/>
      <c r="CE208" s="47"/>
      <c r="CF208" s="47"/>
      <c r="CG208" s="47"/>
      <c r="CH208" s="47"/>
      <c r="CI208" s="47"/>
      <c r="CJ208" s="47"/>
      <c r="CK208" s="47"/>
      <c r="CL208" s="47"/>
      <c r="CM208" s="47"/>
      <c r="CN208" s="47"/>
      <c r="CO208" s="47"/>
      <c r="CP208" s="47"/>
      <c r="CQ208" s="47"/>
      <c r="CR208" s="47"/>
      <c r="CS208" s="47"/>
      <c r="CT208" s="47"/>
      <c r="CU208" s="47"/>
      <c r="CV208" s="47"/>
      <c r="CW208" s="47"/>
      <c r="CX208" s="47"/>
      <c r="CY208" s="47"/>
      <c r="CZ208" s="47"/>
      <c r="DA208" s="47"/>
      <c r="DB208" s="47"/>
      <c r="DC208" s="47"/>
      <c r="DD208" s="47"/>
      <c r="DE208" s="47"/>
      <c r="DF208" s="47"/>
      <c r="DG208" s="47"/>
      <c r="DH208" s="47"/>
      <c r="DI208" s="47"/>
      <c r="DJ208" s="47"/>
      <c r="DK208" s="47"/>
      <c r="DL208" s="47"/>
      <c r="DM208" s="47"/>
      <c r="DN208" s="47"/>
      <c r="DO208" s="47"/>
      <c r="DP208" s="47"/>
      <c r="DQ208" s="47"/>
      <c r="DR208" s="47"/>
      <c r="DS208" s="47"/>
      <c r="DT208" s="47"/>
      <c r="DU208" s="47"/>
      <c r="DV208" s="47"/>
      <c r="DW208" s="47"/>
      <c r="DX208" s="47"/>
      <c r="DY208" s="47"/>
      <c r="DZ208" s="47"/>
      <c r="EA208" s="47"/>
      <c r="EB208" s="47"/>
      <c r="EC208" s="47"/>
      <c r="ED208" s="47"/>
      <c r="EE208" s="47"/>
      <c r="EF208" s="47"/>
      <c r="EG208" s="47"/>
      <c r="EH208" s="47"/>
      <c r="EI208" s="47"/>
      <c r="EJ208" s="47"/>
      <c r="EK208" s="47"/>
      <c r="EL208" s="47"/>
      <c r="EM208" s="47"/>
      <c r="EN208" s="47"/>
      <c r="EO208" s="47"/>
      <c r="EP208" s="47"/>
      <c r="EQ208" s="47"/>
      <c r="ER208" s="47"/>
      <c r="ES208" s="47"/>
      <c r="ET208" s="47"/>
      <c r="EU208" s="47"/>
      <c r="EV208" s="47"/>
      <c r="EW208" s="47"/>
      <c r="EX208" s="47"/>
      <c r="EY208" s="47"/>
      <c r="EZ208" s="47"/>
      <c r="FA208" s="47"/>
      <c r="FB208" s="47"/>
      <c r="FC208" s="47"/>
      <c r="FD208" s="47"/>
      <c r="FE208" s="47"/>
      <c r="FF208" s="47"/>
      <c r="FG208" s="47"/>
      <c r="FH208" s="47"/>
      <c r="FI208" s="47"/>
      <c r="FJ208" s="47"/>
      <c r="FK208" s="47"/>
      <c r="FL208" s="47"/>
      <c r="FM208" s="47"/>
      <c r="FN208" s="47"/>
      <c r="FO208" s="47"/>
      <c r="FP208" s="47"/>
      <c r="FQ208" s="47"/>
      <c r="FR208" s="47"/>
      <c r="FS208" s="47"/>
      <c r="FT208" s="47"/>
      <c r="FU208" s="47"/>
      <c r="FV208" s="47"/>
      <c r="FW208" s="47"/>
      <c r="FX208" s="47"/>
      <c r="FY208" s="47"/>
      <c r="FZ208" s="47"/>
      <c r="GA208" s="47"/>
      <c r="GB208" s="47"/>
      <c r="GC208" s="47"/>
      <c r="GD208" s="47"/>
      <c r="GE208" s="47"/>
      <c r="GF208" s="47"/>
      <c r="GG208" s="47"/>
      <c r="GH208" s="47"/>
      <c r="GI208" s="47"/>
      <c r="GJ208" s="47"/>
      <c r="GK208" s="47"/>
      <c r="GL208" s="47"/>
      <c r="GM208" s="47"/>
      <c r="GN208" s="47"/>
      <c r="GO208" s="47"/>
      <c r="GP208" s="47"/>
      <c r="GQ208" s="47"/>
      <c r="GR208" s="47"/>
      <c r="GS208" s="47"/>
      <c r="GT208" s="47"/>
      <c r="GU208" s="47"/>
      <c r="GV208" s="47"/>
      <c r="GW208" s="47"/>
      <c r="GX208" s="47"/>
      <c r="GY208" s="47"/>
      <c r="GZ208" s="47"/>
      <c r="HA208" s="47"/>
      <c r="HB208" s="47"/>
      <c r="HC208" s="47"/>
      <c r="HD208" s="47"/>
      <c r="HE208" s="47"/>
      <c r="HF208" s="47"/>
      <c r="HG208" s="47"/>
      <c r="HH208" s="47"/>
      <c r="HI208" s="47"/>
      <c r="HJ208" s="47"/>
      <c r="HK208" s="47"/>
      <c r="HL208" s="47"/>
      <c r="HM208" s="47"/>
      <c r="HN208" s="47"/>
      <c r="HO208" s="47"/>
      <c r="HP208" s="47"/>
      <c r="HQ208" s="47"/>
      <c r="HR208" s="47"/>
      <c r="HS208" s="47"/>
      <c r="HT208" s="47"/>
      <c r="HU208" s="47"/>
      <c r="HV208" s="47"/>
      <c r="HW208" s="47"/>
      <c r="HX208" s="47"/>
      <c r="HY208" s="47"/>
      <c r="HZ208" s="47"/>
      <c r="IA208" s="47"/>
      <c r="IB208" s="47"/>
      <c r="IC208" s="47"/>
      <c r="ID208" s="47"/>
      <c r="IE208" s="47"/>
      <c r="IF208" s="47"/>
      <c r="IG208" s="47"/>
      <c r="IH208" s="47"/>
      <c r="II208" s="47"/>
      <c r="IJ208" s="47"/>
      <c r="IK208" s="47"/>
      <c r="IL208" s="47"/>
      <c r="IM208" s="47"/>
      <c r="IN208" s="47"/>
      <c r="IO208" s="47"/>
      <c r="IP208" s="47"/>
      <c r="IQ208" s="47"/>
      <c r="IR208" s="47"/>
      <c r="IS208" s="47"/>
      <c r="IT208" s="47"/>
      <c r="IU208" s="47"/>
      <c r="IV208" s="47"/>
    </row>
    <row r="209" spans="1:256" ht="22">
      <c r="A209" s="59"/>
      <c r="B209" s="59"/>
      <c r="C209" s="59" t="s">
        <v>6</v>
      </c>
      <c r="D209" s="16">
        <v>163</v>
      </c>
      <c r="E209" s="16">
        <v>223</v>
      </c>
      <c r="F209" s="16">
        <v>96</v>
      </c>
      <c r="G209" s="81">
        <v>79</v>
      </c>
      <c r="H209" s="82"/>
      <c r="I209" s="16">
        <v>105</v>
      </c>
      <c r="J209" s="16">
        <v>60</v>
      </c>
      <c r="K209" s="16">
        <v>47</v>
      </c>
      <c r="L209" s="16">
        <v>70</v>
      </c>
      <c r="M209" s="16">
        <v>35</v>
      </c>
      <c r="N209" s="71">
        <f>M209/D209</f>
        <v>0.21472392638036811</v>
      </c>
      <c r="O209" s="47"/>
      <c r="P209" s="47"/>
      <c r="Q209" s="47"/>
      <c r="R209" s="47"/>
      <c r="S209" s="47"/>
      <c r="T209" s="47"/>
      <c r="U209" s="47"/>
      <c r="V209" s="47"/>
      <c r="W209" s="47"/>
      <c r="X209" s="47"/>
      <c r="Y209" s="47"/>
      <c r="Z209" s="47"/>
      <c r="AA209" s="47"/>
      <c r="AB209" s="47"/>
      <c r="AC209" s="47"/>
      <c r="AD209" s="47"/>
      <c r="AE209" s="47"/>
      <c r="AF209" s="47"/>
      <c r="AG209" s="47"/>
      <c r="AH209" s="47"/>
      <c r="AI209" s="47"/>
      <c r="AJ209" s="47"/>
      <c r="AK209" s="47"/>
      <c r="AL209" s="47"/>
      <c r="AM209" s="47"/>
      <c r="AN209" s="47"/>
      <c r="AO209" s="47"/>
      <c r="AP209" s="47"/>
      <c r="AQ209" s="47"/>
      <c r="AR209" s="47"/>
      <c r="AS209" s="47"/>
      <c r="AT209" s="47"/>
      <c r="AU209" s="47"/>
      <c r="AV209" s="47"/>
      <c r="AW209" s="47"/>
      <c r="AX209" s="47"/>
      <c r="AY209" s="47"/>
      <c r="AZ209" s="47"/>
      <c r="BA209" s="47"/>
      <c r="BB209" s="47"/>
      <c r="BC209" s="47"/>
      <c r="BD209" s="47"/>
      <c r="BE209" s="47"/>
      <c r="BF209" s="47"/>
      <c r="BG209" s="47"/>
      <c r="BH209" s="47"/>
      <c r="BI209" s="47"/>
      <c r="BJ209" s="47"/>
      <c r="BK209" s="47"/>
      <c r="BL209" s="47"/>
      <c r="BM209" s="47"/>
      <c r="BN209" s="47"/>
      <c r="BO209" s="47"/>
      <c r="BP209" s="47"/>
      <c r="BQ209" s="47"/>
      <c r="BR209" s="47"/>
      <c r="BS209" s="47"/>
      <c r="BT209" s="47"/>
      <c r="BU209" s="47"/>
      <c r="BV209" s="47"/>
      <c r="BW209" s="47"/>
      <c r="BX209" s="47"/>
      <c r="BY209" s="47"/>
      <c r="BZ209" s="47"/>
      <c r="CA209" s="47"/>
      <c r="CB209" s="47"/>
      <c r="CC209" s="47"/>
      <c r="CD209" s="47"/>
      <c r="CE209" s="47"/>
      <c r="CF209" s="47"/>
      <c r="CG209" s="47"/>
      <c r="CH209" s="47"/>
      <c r="CI209" s="47"/>
      <c r="CJ209" s="47"/>
      <c r="CK209" s="47"/>
      <c r="CL209" s="47"/>
      <c r="CM209" s="47"/>
      <c r="CN209" s="47"/>
      <c r="CO209" s="47"/>
      <c r="CP209" s="47"/>
      <c r="CQ209" s="47"/>
      <c r="CR209" s="47"/>
      <c r="CS209" s="47"/>
      <c r="CT209" s="47"/>
      <c r="CU209" s="47"/>
      <c r="CV209" s="47"/>
      <c r="CW209" s="47"/>
      <c r="CX209" s="47"/>
      <c r="CY209" s="47"/>
      <c r="CZ209" s="47"/>
      <c r="DA209" s="47"/>
      <c r="DB209" s="47"/>
      <c r="DC209" s="47"/>
      <c r="DD209" s="47"/>
      <c r="DE209" s="47"/>
      <c r="DF209" s="47"/>
      <c r="DG209" s="47"/>
      <c r="DH209" s="47"/>
      <c r="DI209" s="47"/>
      <c r="DJ209" s="47"/>
      <c r="DK209" s="47"/>
      <c r="DL209" s="47"/>
      <c r="DM209" s="47"/>
      <c r="DN209" s="47"/>
      <c r="DO209" s="47"/>
      <c r="DP209" s="47"/>
      <c r="DQ209" s="47"/>
      <c r="DR209" s="47"/>
      <c r="DS209" s="47"/>
      <c r="DT209" s="47"/>
      <c r="DU209" s="47"/>
      <c r="DV209" s="47"/>
      <c r="DW209" s="47"/>
      <c r="DX209" s="47"/>
      <c r="DY209" s="47"/>
      <c r="DZ209" s="47"/>
      <c r="EA209" s="47"/>
      <c r="EB209" s="47"/>
      <c r="EC209" s="47"/>
      <c r="ED209" s="47"/>
      <c r="EE209" s="47"/>
      <c r="EF209" s="47"/>
      <c r="EG209" s="47"/>
      <c r="EH209" s="47"/>
      <c r="EI209" s="47"/>
      <c r="EJ209" s="47"/>
      <c r="EK209" s="47"/>
      <c r="EL209" s="47"/>
      <c r="EM209" s="47"/>
      <c r="EN209" s="47"/>
      <c r="EO209" s="47"/>
      <c r="EP209" s="47"/>
      <c r="EQ209" s="47"/>
      <c r="ER209" s="47"/>
      <c r="ES209" s="47"/>
      <c r="ET209" s="47"/>
      <c r="EU209" s="47"/>
      <c r="EV209" s="47"/>
      <c r="EW209" s="47"/>
      <c r="EX209" s="47"/>
      <c r="EY209" s="47"/>
      <c r="EZ209" s="47"/>
      <c r="FA209" s="47"/>
      <c r="FB209" s="47"/>
      <c r="FC209" s="47"/>
      <c r="FD209" s="47"/>
      <c r="FE209" s="47"/>
      <c r="FF209" s="47"/>
      <c r="FG209" s="47"/>
      <c r="FH209" s="47"/>
      <c r="FI209" s="47"/>
      <c r="FJ209" s="47"/>
      <c r="FK209" s="47"/>
      <c r="FL209" s="47"/>
      <c r="FM209" s="47"/>
      <c r="FN209" s="47"/>
      <c r="FO209" s="47"/>
      <c r="FP209" s="47"/>
      <c r="FQ209" s="47"/>
      <c r="FR209" s="47"/>
      <c r="FS209" s="47"/>
      <c r="FT209" s="47"/>
      <c r="FU209" s="47"/>
      <c r="FV209" s="47"/>
      <c r="FW209" s="47"/>
      <c r="FX209" s="47"/>
      <c r="FY209" s="47"/>
      <c r="FZ209" s="47"/>
      <c r="GA209" s="47"/>
      <c r="GB209" s="47"/>
      <c r="GC209" s="47"/>
      <c r="GD209" s="47"/>
      <c r="GE209" s="47"/>
      <c r="GF209" s="47"/>
      <c r="GG209" s="47"/>
      <c r="GH209" s="47"/>
      <c r="GI209" s="47"/>
      <c r="GJ209" s="47"/>
      <c r="GK209" s="47"/>
      <c r="GL209" s="47"/>
      <c r="GM209" s="47"/>
      <c r="GN209" s="47"/>
      <c r="GO209" s="47"/>
      <c r="GP209" s="47"/>
      <c r="GQ209" s="47"/>
      <c r="GR209" s="47"/>
      <c r="GS209" s="47"/>
      <c r="GT209" s="47"/>
      <c r="GU209" s="47"/>
      <c r="GV209" s="47"/>
      <c r="GW209" s="47"/>
      <c r="GX209" s="47"/>
      <c r="GY209" s="47"/>
      <c r="GZ209" s="47"/>
      <c r="HA209" s="47"/>
      <c r="HB209" s="47"/>
      <c r="HC209" s="47"/>
      <c r="HD209" s="47"/>
      <c r="HE209" s="47"/>
      <c r="HF209" s="47"/>
      <c r="HG209" s="47"/>
      <c r="HH209" s="47"/>
      <c r="HI209" s="47"/>
      <c r="HJ209" s="47"/>
      <c r="HK209" s="47"/>
      <c r="HL209" s="47"/>
      <c r="HM209" s="47"/>
      <c r="HN209" s="47"/>
      <c r="HO209" s="47"/>
      <c r="HP209" s="47"/>
      <c r="HQ209" s="47"/>
      <c r="HR209" s="47"/>
      <c r="HS209" s="47"/>
      <c r="HT209" s="47"/>
      <c r="HU209" s="47"/>
      <c r="HV209" s="47"/>
      <c r="HW209" s="47"/>
      <c r="HX209" s="47"/>
      <c r="HY209" s="47"/>
      <c r="HZ209" s="47"/>
      <c r="IA209" s="47"/>
      <c r="IB209" s="47"/>
      <c r="IC209" s="47"/>
      <c r="ID209" s="47"/>
      <c r="IE209" s="47"/>
      <c r="IF209" s="47"/>
      <c r="IG209" s="47"/>
      <c r="IH209" s="47"/>
      <c r="II209" s="47"/>
      <c r="IJ209" s="47"/>
      <c r="IK209" s="47"/>
      <c r="IL209" s="47"/>
      <c r="IM209" s="47"/>
      <c r="IN209" s="47"/>
      <c r="IO209" s="47"/>
      <c r="IP209" s="47"/>
      <c r="IQ209" s="47"/>
      <c r="IR209" s="47"/>
      <c r="IS209" s="47"/>
      <c r="IT209" s="47"/>
      <c r="IU209" s="47"/>
      <c r="IV209" s="47"/>
    </row>
    <row r="210" spans="1:256">
      <c r="N210" s="72"/>
    </row>
    <row r="211" spans="1:256" s="6" customFormat="1" ht="15" customHeight="1">
      <c r="A211" s="1"/>
      <c r="B211" s="1"/>
      <c r="C211" s="1"/>
      <c r="D211" s="43" t="s">
        <v>62</v>
      </c>
      <c r="E211" s="43" t="s">
        <v>62</v>
      </c>
      <c r="F211" s="43" t="s">
        <v>62</v>
      </c>
      <c r="G211" s="77" t="s">
        <v>62</v>
      </c>
      <c r="H211" s="77"/>
      <c r="I211" s="43" t="s">
        <v>62</v>
      </c>
      <c r="J211" s="43" t="s">
        <v>62</v>
      </c>
      <c r="K211" s="43" t="s">
        <v>62</v>
      </c>
      <c r="L211" s="43" t="s">
        <v>62</v>
      </c>
      <c r="M211" s="43" t="s">
        <v>62</v>
      </c>
      <c r="N211" s="73"/>
    </row>
    <row r="212" spans="1:256" s="6" customFormat="1" ht="15" customHeight="1">
      <c r="A212" s="1"/>
      <c r="B212" s="1"/>
      <c r="C212" s="1"/>
      <c r="D212" s="44" t="s">
        <v>49</v>
      </c>
      <c r="E212" s="44" t="s">
        <v>49</v>
      </c>
      <c r="F212" s="44" t="s">
        <v>49</v>
      </c>
      <c r="G212" s="79" t="s">
        <v>50</v>
      </c>
      <c r="H212" s="79"/>
      <c r="I212" s="44" t="s">
        <v>50</v>
      </c>
      <c r="J212" s="44" t="s">
        <v>50</v>
      </c>
      <c r="K212" s="44" t="s">
        <v>51</v>
      </c>
      <c r="L212" s="44" t="s">
        <v>51</v>
      </c>
      <c r="M212" s="44" t="s">
        <v>51</v>
      </c>
      <c r="N212" s="73"/>
    </row>
    <row r="213" spans="1:256" s="6" customFormat="1" ht="15" customHeight="1">
      <c r="A213" s="1"/>
      <c r="B213" s="1"/>
      <c r="C213" s="1"/>
      <c r="D213" s="49"/>
      <c r="E213" s="49"/>
      <c r="F213" s="49"/>
      <c r="G213" s="80"/>
      <c r="H213" s="80"/>
      <c r="I213" s="49"/>
      <c r="J213" s="49"/>
      <c r="K213" s="49"/>
      <c r="L213" s="49"/>
      <c r="M213" s="49"/>
      <c r="N213" s="73"/>
    </row>
    <row r="214" spans="1:256" s="6" customFormat="1" ht="15" customHeight="1">
      <c r="A214" s="1"/>
      <c r="B214" s="1"/>
      <c r="C214" s="1"/>
      <c r="D214" s="43" t="s">
        <v>52</v>
      </c>
      <c r="E214" s="43" t="s">
        <v>53</v>
      </c>
      <c r="F214" s="43" t="s">
        <v>54</v>
      </c>
      <c r="G214" s="77" t="s">
        <v>52</v>
      </c>
      <c r="H214" s="77"/>
      <c r="I214" s="43" t="s">
        <v>53</v>
      </c>
      <c r="J214" s="43" t="s">
        <v>54</v>
      </c>
      <c r="K214" s="43" t="s">
        <v>52</v>
      </c>
      <c r="L214" s="43" t="s">
        <v>53</v>
      </c>
      <c r="M214" s="43" t="s">
        <v>54</v>
      </c>
      <c r="N214" s="73"/>
    </row>
    <row r="215" spans="1:256" s="6" customFormat="1" ht="15" customHeight="1">
      <c r="A215" s="77" t="s">
        <v>55</v>
      </c>
      <c r="B215" s="77"/>
      <c r="C215" s="77"/>
      <c r="D215" s="45">
        <v>355</v>
      </c>
      <c r="E215" s="45">
        <v>517</v>
      </c>
      <c r="F215" s="45">
        <v>190</v>
      </c>
      <c r="G215" s="78">
        <v>143</v>
      </c>
      <c r="H215" s="78"/>
      <c r="I215" s="45">
        <v>204</v>
      </c>
      <c r="J215" s="45">
        <v>82</v>
      </c>
      <c r="K215" s="45">
        <v>59</v>
      </c>
      <c r="L215" s="45">
        <v>104</v>
      </c>
      <c r="M215" s="45">
        <v>49</v>
      </c>
      <c r="N215" s="73"/>
    </row>
    <row r="216" spans="1:256" s="6" customFormat="1" ht="15" customHeight="1">
      <c r="A216" s="43"/>
      <c r="B216" s="77" t="s">
        <v>82</v>
      </c>
      <c r="C216" s="77"/>
      <c r="D216" s="45">
        <v>355</v>
      </c>
      <c r="E216" s="45">
        <v>517</v>
      </c>
      <c r="F216" s="45">
        <v>190</v>
      </c>
      <c r="G216" s="78">
        <v>143</v>
      </c>
      <c r="H216" s="78"/>
      <c r="I216" s="45">
        <v>204</v>
      </c>
      <c r="J216" s="45">
        <v>82</v>
      </c>
      <c r="K216" s="45">
        <v>59</v>
      </c>
      <c r="L216" s="45">
        <v>104</v>
      </c>
      <c r="M216" s="45">
        <v>49</v>
      </c>
      <c r="N216" s="73"/>
    </row>
    <row r="217" spans="1:256" s="6" customFormat="1" ht="15" customHeight="1">
      <c r="A217" s="43"/>
      <c r="B217" s="43"/>
      <c r="C217" s="43" t="s">
        <v>7</v>
      </c>
      <c r="D217" s="45">
        <v>19</v>
      </c>
      <c r="E217" s="45">
        <v>24</v>
      </c>
      <c r="F217" s="45">
        <v>7</v>
      </c>
      <c r="G217" s="78">
        <v>7</v>
      </c>
      <c r="H217" s="78"/>
      <c r="I217" s="45">
        <v>11</v>
      </c>
      <c r="J217" s="45">
        <v>5</v>
      </c>
      <c r="K217" s="45">
        <v>3</v>
      </c>
      <c r="L217" s="45">
        <v>6</v>
      </c>
      <c r="M217" s="45">
        <v>3</v>
      </c>
      <c r="N217" s="73">
        <f>M217/D217</f>
        <v>0.15789473684210525</v>
      </c>
    </row>
    <row r="218" spans="1:256" s="6" customFormat="1" ht="15" customHeight="1">
      <c r="A218" s="43"/>
      <c r="B218" s="43"/>
      <c r="C218" s="43" t="s">
        <v>1</v>
      </c>
      <c r="D218" s="45">
        <v>8</v>
      </c>
      <c r="E218" s="45">
        <v>11</v>
      </c>
      <c r="F218" s="45">
        <v>3</v>
      </c>
      <c r="G218" s="78">
        <v>2</v>
      </c>
      <c r="H218" s="78"/>
      <c r="I218" s="45">
        <v>3</v>
      </c>
      <c r="J218" s="45">
        <v>2</v>
      </c>
      <c r="K218" s="45">
        <v>2</v>
      </c>
      <c r="L218" s="45">
        <v>7</v>
      </c>
      <c r="M218" s="45">
        <v>1</v>
      </c>
      <c r="N218" s="73"/>
    </row>
    <row r="219" spans="1:256" s="6" customFormat="1" ht="15" customHeight="1">
      <c r="A219" s="43"/>
      <c r="B219" s="43"/>
      <c r="C219" s="43" t="s">
        <v>8</v>
      </c>
      <c r="D219" s="45">
        <v>42</v>
      </c>
      <c r="E219" s="45">
        <v>70</v>
      </c>
      <c r="F219" s="45">
        <v>25</v>
      </c>
      <c r="G219" s="78">
        <v>18</v>
      </c>
      <c r="H219" s="78"/>
      <c r="I219" s="45">
        <v>26</v>
      </c>
      <c r="J219" s="45">
        <v>11</v>
      </c>
      <c r="K219" s="45">
        <v>11</v>
      </c>
      <c r="L219" s="45">
        <v>19</v>
      </c>
      <c r="M219" s="45">
        <v>10</v>
      </c>
      <c r="N219" s="73"/>
    </row>
    <row r="220" spans="1:256" s="6" customFormat="1" ht="15" customHeight="1">
      <c r="A220" s="43"/>
      <c r="B220" s="43"/>
      <c r="C220" s="43" t="s">
        <v>9</v>
      </c>
      <c r="D220" s="45">
        <v>59</v>
      </c>
      <c r="E220" s="45">
        <v>97</v>
      </c>
      <c r="F220" s="45">
        <v>37</v>
      </c>
      <c r="G220" s="78">
        <v>24</v>
      </c>
      <c r="H220" s="78"/>
      <c r="I220" s="45">
        <v>35</v>
      </c>
      <c r="J220" s="45">
        <v>14</v>
      </c>
      <c r="K220" s="45">
        <v>11</v>
      </c>
      <c r="L220" s="45">
        <v>25</v>
      </c>
      <c r="M220" s="45">
        <v>8</v>
      </c>
      <c r="N220" s="73">
        <f>M220/D220</f>
        <v>0.13559322033898305</v>
      </c>
    </row>
    <row r="221" spans="1:256" s="6" customFormat="1" ht="15" customHeight="1">
      <c r="A221" s="43"/>
      <c r="B221" s="43"/>
      <c r="C221" s="43" t="s">
        <v>15</v>
      </c>
      <c r="D221" s="45">
        <v>3</v>
      </c>
      <c r="E221" s="45">
        <v>4</v>
      </c>
      <c r="F221" s="45">
        <v>0</v>
      </c>
      <c r="G221" s="78"/>
      <c r="H221" s="78"/>
      <c r="I221" s="45"/>
      <c r="J221" s="45"/>
      <c r="K221" s="45"/>
      <c r="L221" s="45"/>
      <c r="M221" s="45"/>
      <c r="N221" s="73"/>
    </row>
    <row r="222" spans="1:256" s="6" customFormat="1" ht="15" customHeight="1">
      <c r="A222" s="43"/>
      <c r="B222" s="43"/>
      <c r="C222" s="43" t="s">
        <v>10</v>
      </c>
      <c r="D222" s="45">
        <v>36</v>
      </c>
      <c r="E222" s="45">
        <v>51</v>
      </c>
      <c r="F222" s="45">
        <v>17</v>
      </c>
      <c r="G222" s="78">
        <v>14</v>
      </c>
      <c r="H222" s="78"/>
      <c r="I222" s="45">
        <v>19</v>
      </c>
      <c r="J222" s="45">
        <v>9</v>
      </c>
      <c r="K222" s="45">
        <v>5</v>
      </c>
      <c r="L222" s="45">
        <v>7</v>
      </c>
      <c r="M222" s="45">
        <v>3</v>
      </c>
      <c r="N222" s="73"/>
    </row>
    <row r="223" spans="1:256" s="6" customFormat="1" ht="15" customHeight="1">
      <c r="A223" s="43"/>
      <c r="B223" s="43"/>
      <c r="C223" s="43" t="s">
        <v>11</v>
      </c>
      <c r="D223" s="45">
        <v>188</v>
      </c>
      <c r="E223" s="45">
        <v>260</v>
      </c>
      <c r="F223" s="45">
        <v>101</v>
      </c>
      <c r="G223" s="78">
        <v>78</v>
      </c>
      <c r="H223" s="78"/>
      <c r="I223" s="45">
        <v>110</v>
      </c>
      <c r="J223" s="45">
        <v>41</v>
      </c>
      <c r="K223" s="45">
        <v>27</v>
      </c>
      <c r="L223" s="45">
        <v>40</v>
      </c>
      <c r="M223" s="45">
        <v>24</v>
      </c>
      <c r="N223" s="73">
        <f>M223/D223</f>
        <v>0.1276595744680851</v>
      </c>
    </row>
    <row r="224" spans="1:256">
      <c r="N224" s="72"/>
    </row>
    <row r="225" spans="1:14" s="6" customFormat="1" ht="15" customHeight="1">
      <c r="A225" s="1"/>
      <c r="B225" s="1"/>
      <c r="C225" s="1"/>
      <c r="D225" s="54" t="s">
        <v>69</v>
      </c>
      <c r="E225" s="54" t="s">
        <v>69</v>
      </c>
      <c r="F225" s="54" t="s">
        <v>69</v>
      </c>
      <c r="G225" s="77" t="s">
        <v>69</v>
      </c>
      <c r="H225" s="77"/>
      <c r="I225" s="54" t="s">
        <v>69</v>
      </c>
      <c r="J225" s="54" t="s">
        <v>69</v>
      </c>
      <c r="K225" s="54" t="s">
        <v>69</v>
      </c>
      <c r="L225" s="54" t="s">
        <v>69</v>
      </c>
      <c r="M225" s="54" t="s">
        <v>69</v>
      </c>
      <c r="N225" s="73"/>
    </row>
    <row r="226" spans="1:14" s="6" customFormat="1" ht="15" customHeight="1">
      <c r="A226" s="1"/>
      <c r="B226" s="1"/>
      <c r="C226" s="1"/>
      <c r="D226" s="56" t="s">
        <v>49</v>
      </c>
      <c r="E226" s="56" t="s">
        <v>49</v>
      </c>
      <c r="F226" s="56" t="s">
        <v>49</v>
      </c>
      <c r="G226" s="79" t="s">
        <v>50</v>
      </c>
      <c r="H226" s="79"/>
      <c r="I226" s="56" t="s">
        <v>50</v>
      </c>
      <c r="J226" s="56" t="s">
        <v>50</v>
      </c>
      <c r="K226" s="56" t="s">
        <v>51</v>
      </c>
      <c r="L226" s="56" t="s">
        <v>51</v>
      </c>
      <c r="M226" s="56" t="s">
        <v>51</v>
      </c>
      <c r="N226" s="73"/>
    </row>
    <row r="227" spans="1:14" s="6" customFormat="1" ht="15" customHeight="1">
      <c r="A227" s="1"/>
      <c r="B227" s="1"/>
      <c r="C227" s="1"/>
      <c r="D227" s="57"/>
      <c r="E227" s="57"/>
      <c r="F227" s="57"/>
      <c r="G227" s="80"/>
      <c r="H227" s="80"/>
      <c r="I227" s="57"/>
      <c r="J227" s="57"/>
      <c r="K227" s="57"/>
      <c r="L227" s="57"/>
      <c r="M227" s="57"/>
      <c r="N227" s="73"/>
    </row>
    <row r="228" spans="1:14" s="6" customFormat="1" ht="15" customHeight="1">
      <c r="A228" s="1"/>
      <c r="B228" s="1"/>
      <c r="C228" s="1"/>
      <c r="D228" s="54" t="s">
        <v>52</v>
      </c>
      <c r="E228" s="54" t="s">
        <v>53</v>
      </c>
      <c r="F228" s="54" t="s">
        <v>54</v>
      </c>
      <c r="G228" s="77" t="s">
        <v>52</v>
      </c>
      <c r="H228" s="77"/>
      <c r="I228" s="54" t="s">
        <v>53</v>
      </c>
      <c r="J228" s="54" t="s">
        <v>54</v>
      </c>
      <c r="K228" s="54" t="s">
        <v>52</v>
      </c>
      <c r="L228" s="54" t="s">
        <v>53</v>
      </c>
      <c r="M228" s="54" t="s">
        <v>54</v>
      </c>
      <c r="N228" s="73"/>
    </row>
    <row r="229" spans="1:14" s="6" customFormat="1" ht="15" customHeight="1">
      <c r="A229" s="77" t="s">
        <v>55</v>
      </c>
      <c r="B229" s="77"/>
      <c r="C229" s="77"/>
      <c r="D229" s="55">
        <v>412</v>
      </c>
      <c r="E229" s="55">
        <v>555</v>
      </c>
      <c r="F229" s="55">
        <v>305</v>
      </c>
      <c r="G229" s="78">
        <v>248</v>
      </c>
      <c r="H229" s="78"/>
      <c r="I229" s="55">
        <v>356</v>
      </c>
      <c r="J229" s="55">
        <v>169</v>
      </c>
      <c r="K229" s="55">
        <v>123</v>
      </c>
      <c r="L229" s="55">
        <v>189</v>
      </c>
      <c r="M229" s="55">
        <v>97</v>
      </c>
      <c r="N229" s="73"/>
    </row>
    <row r="230" spans="1:14" s="6" customFormat="1" ht="15" customHeight="1">
      <c r="A230" s="54"/>
      <c r="B230" s="77" t="s">
        <v>82</v>
      </c>
      <c r="C230" s="77"/>
      <c r="D230" s="55">
        <v>412</v>
      </c>
      <c r="E230" s="55">
        <v>555</v>
      </c>
      <c r="F230" s="55">
        <v>305</v>
      </c>
      <c r="G230" s="78">
        <v>248</v>
      </c>
      <c r="H230" s="78"/>
      <c r="I230" s="55">
        <v>356</v>
      </c>
      <c r="J230" s="55">
        <v>169</v>
      </c>
      <c r="K230" s="55">
        <v>123</v>
      </c>
      <c r="L230" s="55">
        <v>189</v>
      </c>
      <c r="M230" s="55">
        <v>97</v>
      </c>
      <c r="N230" s="73"/>
    </row>
    <row r="231" spans="1:14" s="6" customFormat="1" ht="15" customHeight="1">
      <c r="A231" s="54"/>
      <c r="B231" s="54"/>
      <c r="C231" s="54" t="s">
        <v>7</v>
      </c>
      <c r="D231" s="55">
        <v>21</v>
      </c>
      <c r="E231" s="55">
        <v>29</v>
      </c>
      <c r="F231" s="55">
        <v>17</v>
      </c>
      <c r="G231" s="78">
        <v>13</v>
      </c>
      <c r="H231" s="78"/>
      <c r="I231" s="55">
        <v>19</v>
      </c>
      <c r="J231" s="55">
        <v>8</v>
      </c>
      <c r="K231" s="55">
        <v>7</v>
      </c>
      <c r="L231" s="55">
        <v>9</v>
      </c>
      <c r="M231" s="55">
        <v>4</v>
      </c>
      <c r="N231" s="73">
        <f>M231/D231</f>
        <v>0.19047619047619047</v>
      </c>
    </row>
    <row r="232" spans="1:14" s="6" customFormat="1" ht="15" customHeight="1">
      <c r="A232" s="54"/>
      <c r="B232" s="54"/>
      <c r="C232" s="54" t="s">
        <v>1</v>
      </c>
      <c r="D232" s="55">
        <v>2</v>
      </c>
      <c r="E232" s="55">
        <v>2</v>
      </c>
      <c r="F232" s="55">
        <v>1</v>
      </c>
      <c r="G232" s="78">
        <v>1</v>
      </c>
      <c r="H232" s="78"/>
      <c r="I232" s="55">
        <v>2</v>
      </c>
      <c r="J232" s="55">
        <v>1</v>
      </c>
      <c r="K232" s="55"/>
      <c r="L232" s="55"/>
      <c r="M232" s="55"/>
      <c r="N232" s="73"/>
    </row>
    <row r="233" spans="1:14" s="6" customFormat="1" ht="15" customHeight="1">
      <c r="A233" s="54"/>
      <c r="B233" s="54"/>
      <c r="C233" s="54" t="s">
        <v>8</v>
      </c>
      <c r="D233" s="55">
        <v>56</v>
      </c>
      <c r="E233" s="55">
        <v>76</v>
      </c>
      <c r="F233" s="55">
        <v>45</v>
      </c>
      <c r="G233" s="78">
        <v>42</v>
      </c>
      <c r="H233" s="78"/>
      <c r="I233" s="55">
        <v>61</v>
      </c>
      <c r="J233" s="55">
        <v>28</v>
      </c>
      <c r="K233" s="55">
        <v>21</v>
      </c>
      <c r="L233" s="55">
        <v>35</v>
      </c>
      <c r="M233" s="55">
        <v>17</v>
      </c>
      <c r="N233" s="73"/>
    </row>
    <row r="234" spans="1:14" s="6" customFormat="1" ht="15" customHeight="1">
      <c r="A234" s="54"/>
      <c r="B234" s="54"/>
      <c r="C234" s="54" t="s">
        <v>9</v>
      </c>
      <c r="D234" s="55">
        <v>77</v>
      </c>
      <c r="E234" s="55">
        <v>94</v>
      </c>
      <c r="F234" s="55">
        <v>62</v>
      </c>
      <c r="G234" s="78">
        <v>44</v>
      </c>
      <c r="H234" s="78"/>
      <c r="I234" s="55">
        <v>70</v>
      </c>
      <c r="J234" s="55">
        <v>37</v>
      </c>
      <c r="K234" s="55">
        <v>29</v>
      </c>
      <c r="L234" s="55">
        <v>44</v>
      </c>
      <c r="M234" s="55">
        <v>21</v>
      </c>
      <c r="N234" s="73">
        <f>M234/D234</f>
        <v>0.27272727272727271</v>
      </c>
    </row>
    <row r="235" spans="1:14" s="6" customFormat="1" ht="15" customHeight="1">
      <c r="A235" s="54"/>
      <c r="B235" s="54"/>
      <c r="C235" s="54" t="s">
        <v>14</v>
      </c>
      <c r="D235" s="55">
        <v>12</v>
      </c>
      <c r="E235" s="55">
        <v>18</v>
      </c>
      <c r="F235" s="55">
        <v>7</v>
      </c>
      <c r="G235" s="78">
        <v>7</v>
      </c>
      <c r="H235" s="78"/>
      <c r="I235" s="55">
        <v>8</v>
      </c>
      <c r="J235" s="55">
        <v>4</v>
      </c>
      <c r="K235" s="55">
        <v>4</v>
      </c>
      <c r="L235" s="55">
        <v>5</v>
      </c>
      <c r="M235" s="55">
        <v>3</v>
      </c>
      <c r="N235" s="73"/>
    </row>
    <row r="236" spans="1:14" s="6" customFormat="1" ht="15" customHeight="1">
      <c r="A236" s="54"/>
      <c r="B236" s="54"/>
      <c r="C236" s="54" t="s">
        <v>15</v>
      </c>
      <c r="D236" s="55">
        <v>5</v>
      </c>
      <c r="E236" s="55">
        <v>5</v>
      </c>
      <c r="F236" s="55">
        <v>2</v>
      </c>
      <c r="G236" s="78">
        <v>1</v>
      </c>
      <c r="H236" s="78"/>
      <c r="I236" s="55">
        <v>1</v>
      </c>
      <c r="J236" s="55">
        <v>1</v>
      </c>
      <c r="K236" s="55">
        <v>1</v>
      </c>
      <c r="L236" s="55">
        <v>2</v>
      </c>
      <c r="M236" s="55">
        <v>1</v>
      </c>
      <c r="N236" s="73"/>
    </row>
    <row r="237" spans="1:14" s="6" customFormat="1" ht="15" customHeight="1">
      <c r="A237" s="54"/>
      <c r="B237" s="54"/>
      <c r="C237" s="54" t="s">
        <v>10</v>
      </c>
      <c r="D237" s="55">
        <v>21</v>
      </c>
      <c r="E237" s="55">
        <v>32</v>
      </c>
      <c r="F237" s="55">
        <v>16</v>
      </c>
      <c r="G237" s="78">
        <v>13</v>
      </c>
      <c r="H237" s="78"/>
      <c r="I237" s="55">
        <v>22</v>
      </c>
      <c r="J237" s="55">
        <v>11</v>
      </c>
      <c r="K237" s="55">
        <v>6</v>
      </c>
      <c r="L237" s="55">
        <v>11</v>
      </c>
      <c r="M237" s="55">
        <v>5</v>
      </c>
      <c r="N237" s="73"/>
    </row>
    <row r="238" spans="1:14" s="6" customFormat="1" ht="15" customHeight="1">
      <c r="A238" s="54"/>
      <c r="B238" s="54"/>
      <c r="C238" s="54" t="s">
        <v>11</v>
      </c>
      <c r="D238" s="55">
        <v>218</v>
      </c>
      <c r="E238" s="55">
        <v>299</v>
      </c>
      <c r="F238" s="55">
        <v>155</v>
      </c>
      <c r="G238" s="78">
        <v>127</v>
      </c>
      <c r="H238" s="78"/>
      <c r="I238" s="55">
        <v>173</v>
      </c>
      <c r="J238" s="55">
        <v>79</v>
      </c>
      <c r="K238" s="55">
        <v>55</v>
      </c>
      <c r="L238" s="55">
        <v>83</v>
      </c>
      <c r="M238" s="55">
        <v>46</v>
      </c>
      <c r="N238" s="73">
        <f>M238/D238</f>
        <v>0.21100917431192662</v>
      </c>
    </row>
    <row r="239" spans="1:14">
      <c r="M239" s="52" t="s">
        <v>33</v>
      </c>
      <c r="N239" s="74">
        <f>AVERAGE(N203,N217,N231)</f>
        <v>0.13993316624895571</v>
      </c>
    </row>
    <row r="240" spans="1:14">
      <c r="M240" s="52" t="s">
        <v>34</v>
      </c>
      <c r="N240" s="74">
        <f>AVERAGE(N206,N220,N234)</f>
        <v>0.18471794213319637</v>
      </c>
    </row>
    <row r="241" spans="1:14">
      <c r="A241" t="s">
        <v>28</v>
      </c>
      <c r="M241" s="52" t="s">
        <v>35</v>
      </c>
      <c r="N241" s="74">
        <f>AVERAGE(N209,N223,N234)</f>
        <v>0.205036924525242</v>
      </c>
    </row>
    <row r="242" spans="1:14" s="6" customFormat="1" ht="20" customHeight="1">
      <c r="A242" s="1"/>
      <c r="B242" s="1"/>
      <c r="C242" s="1"/>
      <c r="D242" s="54" t="s">
        <v>47</v>
      </c>
      <c r="E242" s="54" t="s">
        <v>47</v>
      </c>
      <c r="F242" s="54" t="s">
        <v>47</v>
      </c>
      <c r="G242" s="77" t="s">
        <v>47</v>
      </c>
      <c r="H242" s="77"/>
      <c r="I242" s="54" t="s">
        <v>47</v>
      </c>
      <c r="J242" s="54" t="s">
        <v>47</v>
      </c>
    </row>
    <row r="243" spans="1:14" s="6" customFormat="1" ht="15" customHeight="1">
      <c r="A243" s="1"/>
      <c r="B243" s="1"/>
      <c r="C243" s="1"/>
      <c r="D243" s="56" t="s">
        <v>50</v>
      </c>
      <c r="E243" s="56" t="s">
        <v>50</v>
      </c>
      <c r="F243" s="56" t="s">
        <v>50</v>
      </c>
      <c r="G243" s="79" t="s">
        <v>51</v>
      </c>
      <c r="H243" s="79"/>
      <c r="I243" s="56" t="s">
        <v>51</v>
      </c>
      <c r="J243" s="56" t="s">
        <v>51</v>
      </c>
    </row>
    <row r="244" spans="1:14" s="6" customFormat="1" ht="15" customHeight="1">
      <c r="A244" s="1"/>
      <c r="B244" s="1"/>
      <c r="C244" s="1"/>
      <c r="D244" s="57"/>
      <c r="E244" s="57"/>
      <c r="F244" s="57"/>
      <c r="G244" s="80"/>
      <c r="H244" s="80"/>
      <c r="I244" s="57"/>
      <c r="J244" s="57"/>
    </row>
    <row r="245" spans="1:14" s="6" customFormat="1" ht="15" customHeight="1">
      <c r="A245" s="1"/>
      <c r="B245" s="1"/>
      <c r="C245" s="1"/>
      <c r="D245" s="54" t="s">
        <v>52</v>
      </c>
      <c r="E245" s="54" t="s">
        <v>53</v>
      </c>
      <c r="F245" s="54" t="s">
        <v>54</v>
      </c>
      <c r="G245" s="77" t="s">
        <v>52</v>
      </c>
      <c r="H245" s="77"/>
      <c r="I245" s="54" t="s">
        <v>53</v>
      </c>
      <c r="J245" s="54" t="s">
        <v>54</v>
      </c>
    </row>
    <row r="246" spans="1:14" s="6" customFormat="1" ht="15" customHeight="1">
      <c r="A246" s="77" t="s">
        <v>55</v>
      </c>
      <c r="B246" s="77"/>
      <c r="C246" s="77"/>
      <c r="D246" s="55">
        <v>316</v>
      </c>
      <c r="E246" s="55">
        <v>437</v>
      </c>
      <c r="F246" s="55">
        <v>236</v>
      </c>
      <c r="G246" s="78">
        <v>167</v>
      </c>
      <c r="H246" s="78"/>
      <c r="I246" s="55">
        <v>300</v>
      </c>
      <c r="J246" s="55">
        <v>123</v>
      </c>
    </row>
    <row r="247" spans="1:14" s="6" customFormat="1" ht="15" customHeight="1">
      <c r="A247" s="54"/>
      <c r="B247" s="77" t="s">
        <v>82</v>
      </c>
      <c r="C247" s="77"/>
      <c r="D247" s="55">
        <v>316</v>
      </c>
      <c r="E247" s="55">
        <v>437</v>
      </c>
      <c r="F247" s="55">
        <v>236</v>
      </c>
      <c r="G247" s="78">
        <v>167</v>
      </c>
      <c r="H247" s="78"/>
      <c r="I247" s="55">
        <v>300</v>
      </c>
      <c r="J247" s="55">
        <v>123</v>
      </c>
    </row>
    <row r="248" spans="1:14" s="6" customFormat="1" ht="15" customHeight="1">
      <c r="A248" s="54"/>
      <c r="B248" s="54"/>
      <c r="C248" s="54" t="s">
        <v>7</v>
      </c>
      <c r="D248" s="55">
        <v>7</v>
      </c>
      <c r="E248" s="55">
        <v>10</v>
      </c>
      <c r="F248" s="55">
        <v>5</v>
      </c>
      <c r="G248" s="78">
        <v>2</v>
      </c>
      <c r="H248" s="78"/>
      <c r="I248" s="55">
        <v>4</v>
      </c>
      <c r="J248" s="55">
        <v>1</v>
      </c>
      <c r="K248" s="73">
        <f>J248/D248</f>
        <v>0.14285714285714285</v>
      </c>
    </row>
    <row r="249" spans="1:14" s="6" customFormat="1" ht="15" customHeight="1">
      <c r="A249" s="54"/>
      <c r="B249" s="54"/>
      <c r="C249" s="54" t="s">
        <v>1</v>
      </c>
      <c r="D249" s="55">
        <v>4</v>
      </c>
      <c r="E249" s="55">
        <v>8</v>
      </c>
      <c r="F249" s="55">
        <v>2</v>
      </c>
      <c r="G249" s="78">
        <v>1</v>
      </c>
      <c r="H249" s="78"/>
      <c r="I249" s="55">
        <v>1</v>
      </c>
      <c r="J249" s="55">
        <v>0</v>
      </c>
      <c r="K249" s="73"/>
    </row>
    <row r="250" spans="1:14" s="6" customFormat="1" ht="15" customHeight="1">
      <c r="A250" s="54"/>
      <c r="B250" s="54"/>
      <c r="C250" s="54" t="s">
        <v>8</v>
      </c>
      <c r="D250" s="55">
        <v>39</v>
      </c>
      <c r="E250" s="55">
        <v>54</v>
      </c>
      <c r="F250" s="55">
        <v>33</v>
      </c>
      <c r="G250" s="78">
        <v>22</v>
      </c>
      <c r="H250" s="78"/>
      <c r="I250" s="55">
        <v>46</v>
      </c>
      <c r="J250" s="55">
        <v>17</v>
      </c>
      <c r="K250" s="73"/>
    </row>
    <row r="251" spans="1:14" s="6" customFormat="1" ht="15" customHeight="1">
      <c r="A251" s="54"/>
      <c r="B251" s="54"/>
      <c r="C251" s="54" t="s">
        <v>9</v>
      </c>
      <c r="D251" s="55">
        <v>45</v>
      </c>
      <c r="E251" s="55">
        <v>70</v>
      </c>
      <c r="F251" s="55">
        <v>36</v>
      </c>
      <c r="G251" s="78">
        <v>23</v>
      </c>
      <c r="H251" s="78"/>
      <c r="I251" s="55">
        <v>41</v>
      </c>
      <c r="J251" s="55">
        <v>16</v>
      </c>
      <c r="K251" s="73">
        <f>J251/D251</f>
        <v>0.35555555555555557</v>
      </c>
    </row>
    <row r="252" spans="1:14" s="6" customFormat="1" ht="15" customHeight="1">
      <c r="A252" s="54"/>
      <c r="B252" s="54"/>
      <c r="C252" s="54" t="s">
        <v>15</v>
      </c>
      <c r="D252" s="55">
        <v>5</v>
      </c>
      <c r="E252" s="55">
        <v>10</v>
      </c>
      <c r="F252" s="55">
        <v>3</v>
      </c>
      <c r="G252" s="78">
        <v>2</v>
      </c>
      <c r="H252" s="78"/>
      <c r="I252" s="55">
        <v>2</v>
      </c>
      <c r="J252" s="55">
        <v>0</v>
      </c>
      <c r="K252" s="73"/>
    </row>
    <row r="253" spans="1:14" s="6" customFormat="1" ht="15" customHeight="1">
      <c r="A253" s="54"/>
      <c r="B253" s="54"/>
      <c r="C253" s="54" t="s">
        <v>10</v>
      </c>
      <c r="D253" s="55">
        <v>29</v>
      </c>
      <c r="E253" s="55">
        <v>38</v>
      </c>
      <c r="F253" s="55">
        <v>21</v>
      </c>
      <c r="G253" s="78">
        <v>20</v>
      </c>
      <c r="H253" s="78"/>
      <c r="I253" s="55">
        <v>35</v>
      </c>
      <c r="J253" s="55">
        <v>16</v>
      </c>
      <c r="K253" s="73"/>
    </row>
    <row r="254" spans="1:14" s="6" customFormat="1" ht="15" customHeight="1">
      <c r="A254" s="54"/>
      <c r="B254" s="54"/>
      <c r="C254" s="54" t="s">
        <v>11</v>
      </c>
      <c r="D254" s="55">
        <v>187</v>
      </c>
      <c r="E254" s="55">
        <v>247</v>
      </c>
      <c r="F254" s="55">
        <v>136</v>
      </c>
      <c r="G254" s="78">
        <v>97</v>
      </c>
      <c r="H254" s="78"/>
      <c r="I254" s="55">
        <v>171</v>
      </c>
      <c r="J254" s="55">
        <v>73</v>
      </c>
      <c r="K254" s="73">
        <f>J254/D254</f>
        <v>0.39037433155080214</v>
      </c>
    </row>
    <row r="255" spans="1:14" ht="13" customHeight="1">
      <c r="K255" s="72"/>
    </row>
    <row r="256" spans="1:14" s="6" customFormat="1" ht="22" customHeight="1">
      <c r="A256" s="1"/>
      <c r="B256" s="1"/>
      <c r="C256" s="1"/>
      <c r="D256" s="54" t="s">
        <v>62</v>
      </c>
      <c r="E256" s="54" t="s">
        <v>62</v>
      </c>
      <c r="F256" s="54" t="s">
        <v>62</v>
      </c>
      <c r="G256" s="77" t="s">
        <v>62</v>
      </c>
      <c r="H256" s="77"/>
      <c r="I256" s="54" t="s">
        <v>62</v>
      </c>
      <c r="J256" s="54" t="s">
        <v>62</v>
      </c>
      <c r="K256" s="73"/>
    </row>
    <row r="257" spans="1:11" s="6" customFormat="1" ht="15" customHeight="1">
      <c r="A257" s="1"/>
      <c r="B257" s="1"/>
      <c r="C257" s="1"/>
      <c r="D257" s="56" t="s">
        <v>50</v>
      </c>
      <c r="E257" s="56" t="s">
        <v>50</v>
      </c>
      <c r="F257" s="56" t="s">
        <v>50</v>
      </c>
      <c r="G257" s="79" t="s">
        <v>51</v>
      </c>
      <c r="H257" s="79"/>
      <c r="I257" s="56" t="s">
        <v>51</v>
      </c>
      <c r="J257" s="56" t="s">
        <v>51</v>
      </c>
      <c r="K257" s="73"/>
    </row>
    <row r="258" spans="1:11" s="6" customFormat="1" ht="15" customHeight="1">
      <c r="A258" s="1"/>
      <c r="B258" s="1"/>
      <c r="C258" s="1"/>
      <c r="D258" s="57"/>
      <c r="E258" s="57"/>
      <c r="F258" s="57"/>
      <c r="G258" s="80"/>
      <c r="H258" s="80"/>
      <c r="I258" s="57"/>
      <c r="J258" s="57"/>
      <c r="K258" s="73"/>
    </row>
    <row r="259" spans="1:11" s="6" customFormat="1" ht="15" customHeight="1">
      <c r="A259" s="1"/>
      <c r="B259" s="1"/>
      <c r="C259" s="1"/>
      <c r="D259" s="54" t="s">
        <v>52</v>
      </c>
      <c r="E259" s="54" t="s">
        <v>53</v>
      </c>
      <c r="F259" s="54" t="s">
        <v>54</v>
      </c>
      <c r="G259" s="77" t="s">
        <v>52</v>
      </c>
      <c r="H259" s="77"/>
      <c r="I259" s="54" t="s">
        <v>53</v>
      </c>
      <c r="J259" s="54" t="s">
        <v>54</v>
      </c>
      <c r="K259" s="73"/>
    </row>
    <row r="260" spans="1:11" s="6" customFormat="1" ht="15" customHeight="1">
      <c r="A260" s="77" t="s">
        <v>55</v>
      </c>
      <c r="B260" s="77"/>
      <c r="C260" s="77"/>
      <c r="D260" s="55">
        <v>326</v>
      </c>
      <c r="E260" s="55">
        <v>468</v>
      </c>
      <c r="F260" s="55">
        <v>214</v>
      </c>
      <c r="G260" s="78">
        <v>169</v>
      </c>
      <c r="H260" s="78"/>
      <c r="I260" s="55">
        <v>308</v>
      </c>
      <c r="J260" s="55">
        <v>135</v>
      </c>
      <c r="K260" s="73"/>
    </row>
    <row r="261" spans="1:11" s="6" customFormat="1" ht="15" customHeight="1">
      <c r="A261" s="54"/>
      <c r="B261" s="54"/>
      <c r="C261" s="54" t="s">
        <v>7</v>
      </c>
      <c r="D261" s="55">
        <v>15</v>
      </c>
      <c r="E261" s="55">
        <v>21</v>
      </c>
      <c r="F261" s="55">
        <v>8</v>
      </c>
      <c r="G261" s="78">
        <v>4</v>
      </c>
      <c r="H261" s="78"/>
      <c r="I261" s="55">
        <v>7</v>
      </c>
      <c r="J261" s="55">
        <v>3</v>
      </c>
      <c r="K261" s="73">
        <f>J261/D261</f>
        <v>0.2</v>
      </c>
    </row>
    <row r="262" spans="1:11" s="6" customFormat="1" ht="15" customHeight="1">
      <c r="A262" s="54"/>
      <c r="B262" s="54"/>
      <c r="C262" s="54" t="s">
        <v>1</v>
      </c>
      <c r="D262" s="55">
        <v>1</v>
      </c>
      <c r="E262" s="55">
        <v>3</v>
      </c>
      <c r="F262" s="55">
        <v>1</v>
      </c>
      <c r="G262" s="78">
        <v>1</v>
      </c>
      <c r="H262" s="78"/>
      <c r="I262" s="55">
        <v>1</v>
      </c>
      <c r="J262" s="55">
        <v>1</v>
      </c>
      <c r="K262" s="73"/>
    </row>
    <row r="263" spans="1:11" s="6" customFormat="1" ht="15" customHeight="1">
      <c r="A263" s="54"/>
      <c r="B263" s="54"/>
      <c r="C263" s="54" t="s">
        <v>8</v>
      </c>
      <c r="D263" s="55">
        <v>34</v>
      </c>
      <c r="E263" s="55">
        <v>52</v>
      </c>
      <c r="F263" s="55">
        <v>26</v>
      </c>
      <c r="G263" s="78">
        <v>19</v>
      </c>
      <c r="H263" s="78"/>
      <c r="I263" s="55">
        <v>44</v>
      </c>
      <c r="J263" s="55">
        <v>17</v>
      </c>
      <c r="K263" s="73"/>
    </row>
    <row r="264" spans="1:11" s="6" customFormat="1" ht="15" customHeight="1">
      <c r="A264" s="54"/>
      <c r="B264" s="54"/>
      <c r="C264" s="54" t="s">
        <v>9</v>
      </c>
      <c r="D264" s="55">
        <v>56</v>
      </c>
      <c r="E264" s="55">
        <v>83</v>
      </c>
      <c r="F264" s="55">
        <v>37</v>
      </c>
      <c r="G264" s="78">
        <v>29</v>
      </c>
      <c r="H264" s="78"/>
      <c r="I264" s="55">
        <v>57</v>
      </c>
      <c r="J264" s="55">
        <v>23</v>
      </c>
      <c r="K264" s="73">
        <f>J264/D264</f>
        <v>0.4107142857142857</v>
      </c>
    </row>
    <row r="265" spans="1:11" s="6" customFormat="1" ht="15" customHeight="1">
      <c r="A265" s="54"/>
      <c r="B265" s="54"/>
      <c r="C265" s="54" t="s">
        <v>14</v>
      </c>
      <c r="D265" s="55">
        <v>1</v>
      </c>
      <c r="E265" s="55">
        <v>1</v>
      </c>
      <c r="F265" s="55">
        <v>0</v>
      </c>
      <c r="G265" s="78"/>
      <c r="H265" s="78"/>
      <c r="I265" s="55"/>
      <c r="J265" s="55"/>
      <c r="K265" s="73"/>
    </row>
    <row r="266" spans="1:11" s="6" customFormat="1" ht="15" customHeight="1">
      <c r="A266" s="54"/>
      <c r="B266" s="54"/>
      <c r="C266" s="54" t="s">
        <v>15</v>
      </c>
      <c r="D266" s="55">
        <v>5</v>
      </c>
      <c r="E266" s="55">
        <v>12</v>
      </c>
      <c r="F266" s="55">
        <v>3</v>
      </c>
      <c r="G266" s="78">
        <v>2</v>
      </c>
      <c r="H266" s="78"/>
      <c r="I266" s="55">
        <v>3</v>
      </c>
      <c r="J266" s="55">
        <v>1</v>
      </c>
      <c r="K266" s="73"/>
    </row>
    <row r="267" spans="1:11" s="6" customFormat="1" ht="15" customHeight="1">
      <c r="A267" s="54"/>
      <c r="B267" s="54"/>
      <c r="C267" s="54" t="s">
        <v>10</v>
      </c>
      <c r="D267" s="55">
        <v>34</v>
      </c>
      <c r="E267" s="55">
        <v>48</v>
      </c>
      <c r="F267" s="55">
        <v>20</v>
      </c>
      <c r="G267" s="78">
        <v>14</v>
      </c>
      <c r="H267" s="78"/>
      <c r="I267" s="55">
        <v>21</v>
      </c>
      <c r="J267" s="55">
        <v>12</v>
      </c>
      <c r="K267" s="73"/>
    </row>
    <row r="268" spans="1:11" s="6" customFormat="1" ht="15" customHeight="1">
      <c r="A268" s="54"/>
      <c r="B268" s="54"/>
      <c r="C268" s="54" t="s">
        <v>11</v>
      </c>
      <c r="D268" s="55">
        <v>180</v>
      </c>
      <c r="E268" s="55">
        <v>248</v>
      </c>
      <c r="F268" s="55">
        <v>119</v>
      </c>
      <c r="G268" s="78">
        <v>100</v>
      </c>
      <c r="H268" s="78"/>
      <c r="I268" s="55">
        <v>175</v>
      </c>
      <c r="J268" s="55">
        <v>78</v>
      </c>
      <c r="K268" s="73">
        <f>J268/D268</f>
        <v>0.43333333333333335</v>
      </c>
    </row>
    <row r="269" spans="1:11">
      <c r="K269" s="72"/>
    </row>
    <row r="270" spans="1:11" s="6" customFormat="1" ht="19" customHeight="1">
      <c r="A270" s="1"/>
      <c r="B270" s="1"/>
      <c r="C270" s="1"/>
      <c r="D270" s="54" t="s">
        <v>69</v>
      </c>
      <c r="E270" s="54" t="s">
        <v>69</v>
      </c>
      <c r="F270" s="54" t="s">
        <v>69</v>
      </c>
      <c r="G270" s="77" t="s">
        <v>69</v>
      </c>
      <c r="H270" s="77"/>
      <c r="I270" s="54" t="s">
        <v>69</v>
      </c>
      <c r="J270" s="54" t="s">
        <v>69</v>
      </c>
      <c r="K270" s="73"/>
    </row>
    <row r="271" spans="1:11" s="6" customFormat="1" ht="15" customHeight="1">
      <c r="A271" s="1"/>
      <c r="B271" s="1"/>
      <c r="C271" s="1"/>
      <c r="D271" s="56" t="s">
        <v>50</v>
      </c>
      <c r="E271" s="56" t="s">
        <v>50</v>
      </c>
      <c r="F271" s="56" t="s">
        <v>50</v>
      </c>
      <c r="G271" s="79" t="s">
        <v>51</v>
      </c>
      <c r="H271" s="79"/>
      <c r="I271" s="56" t="s">
        <v>51</v>
      </c>
      <c r="J271" s="56" t="s">
        <v>51</v>
      </c>
      <c r="K271" s="73"/>
    </row>
    <row r="272" spans="1:11" s="6" customFormat="1" ht="15" customHeight="1">
      <c r="A272" s="1"/>
      <c r="B272" s="1"/>
      <c r="C272" s="1"/>
      <c r="D272" s="57"/>
      <c r="E272" s="57"/>
      <c r="F272" s="57"/>
      <c r="G272" s="80"/>
      <c r="H272" s="80"/>
      <c r="I272" s="57"/>
      <c r="J272" s="57"/>
      <c r="K272" s="73"/>
    </row>
    <row r="273" spans="1:11" s="6" customFormat="1" ht="15" customHeight="1">
      <c r="A273" s="1"/>
      <c r="B273" s="1"/>
      <c r="C273" s="1"/>
      <c r="D273" s="54" t="s">
        <v>52</v>
      </c>
      <c r="E273" s="54" t="s">
        <v>53</v>
      </c>
      <c r="F273" s="54" t="s">
        <v>54</v>
      </c>
      <c r="G273" s="77" t="s">
        <v>52</v>
      </c>
      <c r="H273" s="77"/>
      <c r="I273" s="54" t="s">
        <v>53</v>
      </c>
      <c r="J273" s="54" t="s">
        <v>54</v>
      </c>
      <c r="K273" s="73"/>
    </row>
    <row r="274" spans="1:11" s="6" customFormat="1" ht="15" customHeight="1">
      <c r="A274" s="77" t="s">
        <v>55</v>
      </c>
      <c r="B274" s="77"/>
      <c r="C274" s="77"/>
      <c r="D274" s="55">
        <v>335</v>
      </c>
      <c r="E274" s="55">
        <v>457</v>
      </c>
      <c r="F274" s="55">
        <v>242</v>
      </c>
      <c r="G274" s="78">
        <v>184</v>
      </c>
      <c r="H274" s="78"/>
      <c r="I274" s="55">
        <v>370</v>
      </c>
      <c r="J274" s="55">
        <v>146</v>
      </c>
      <c r="K274" s="73"/>
    </row>
    <row r="275" spans="1:11" s="6" customFormat="1" ht="15" customHeight="1">
      <c r="A275" s="54"/>
      <c r="B275" s="77" t="s">
        <v>82</v>
      </c>
      <c r="C275" s="77"/>
      <c r="D275" s="55">
        <v>335</v>
      </c>
      <c r="E275" s="55">
        <v>457</v>
      </c>
      <c r="F275" s="55">
        <v>242</v>
      </c>
      <c r="G275" s="78">
        <v>184</v>
      </c>
      <c r="H275" s="78"/>
      <c r="I275" s="55">
        <v>370</v>
      </c>
      <c r="J275" s="55">
        <v>146</v>
      </c>
      <c r="K275" s="73"/>
    </row>
    <row r="276" spans="1:11" s="6" customFormat="1" ht="15" customHeight="1">
      <c r="A276" s="54"/>
      <c r="B276" s="54"/>
      <c r="C276" s="54" t="s">
        <v>7</v>
      </c>
      <c r="D276" s="55">
        <v>11</v>
      </c>
      <c r="E276" s="55">
        <v>15</v>
      </c>
      <c r="F276" s="55">
        <v>6</v>
      </c>
      <c r="G276" s="78">
        <v>2</v>
      </c>
      <c r="H276" s="78"/>
      <c r="I276" s="55">
        <v>5</v>
      </c>
      <c r="J276" s="55">
        <v>1</v>
      </c>
      <c r="K276" s="73">
        <f>J276/D276</f>
        <v>9.0909090909090912E-2</v>
      </c>
    </row>
    <row r="277" spans="1:11" s="6" customFormat="1" ht="15" customHeight="1">
      <c r="A277" s="54"/>
      <c r="B277" s="54"/>
      <c r="C277" s="54" t="s">
        <v>1</v>
      </c>
      <c r="D277" s="55">
        <v>2</v>
      </c>
      <c r="E277" s="55">
        <v>2</v>
      </c>
      <c r="F277" s="55">
        <v>2</v>
      </c>
      <c r="G277" s="78">
        <v>2</v>
      </c>
      <c r="H277" s="78"/>
      <c r="I277" s="55">
        <v>2</v>
      </c>
      <c r="J277" s="55">
        <v>1</v>
      </c>
      <c r="K277" s="73"/>
    </row>
    <row r="278" spans="1:11" s="6" customFormat="1" ht="15" customHeight="1">
      <c r="A278" s="54"/>
      <c r="B278" s="54"/>
      <c r="C278" s="54" t="s">
        <v>8</v>
      </c>
      <c r="D278" s="55">
        <v>56</v>
      </c>
      <c r="E278" s="55">
        <v>76</v>
      </c>
      <c r="F278" s="55">
        <v>43</v>
      </c>
      <c r="G278" s="78">
        <v>31</v>
      </c>
      <c r="H278" s="78"/>
      <c r="I278" s="55">
        <v>80</v>
      </c>
      <c r="J278" s="55">
        <v>26</v>
      </c>
      <c r="K278" s="73"/>
    </row>
    <row r="279" spans="1:11" s="6" customFormat="1" ht="15" customHeight="1">
      <c r="A279" s="54"/>
      <c r="B279" s="54"/>
      <c r="C279" s="54" t="s">
        <v>9</v>
      </c>
      <c r="D279" s="55">
        <v>62</v>
      </c>
      <c r="E279" s="55">
        <v>90</v>
      </c>
      <c r="F279" s="55">
        <v>43</v>
      </c>
      <c r="G279" s="78">
        <v>39</v>
      </c>
      <c r="H279" s="78"/>
      <c r="I279" s="55">
        <v>78</v>
      </c>
      <c r="J279" s="55">
        <v>30</v>
      </c>
      <c r="K279" s="73">
        <f>J279/D279</f>
        <v>0.4838709677419355</v>
      </c>
    </row>
    <row r="280" spans="1:11" s="6" customFormat="1" ht="15" customHeight="1">
      <c r="A280" s="54"/>
      <c r="B280" s="54"/>
      <c r="C280" s="54" t="s">
        <v>14</v>
      </c>
      <c r="D280" s="55">
        <v>16</v>
      </c>
      <c r="E280" s="55">
        <v>16</v>
      </c>
      <c r="F280" s="55">
        <v>15</v>
      </c>
      <c r="G280" s="78">
        <v>9</v>
      </c>
      <c r="H280" s="78"/>
      <c r="I280" s="55">
        <v>13</v>
      </c>
      <c r="J280" s="55">
        <v>6</v>
      </c>
      <c r="K280" s="73"/>
    </row>
    <row r="281" spans="1:11" s="6" customFormat="1" ht="15" customHeight="1">
      <c r="A281" s="54"/>
      <c r="B281" s="54"/>
      <c r="C281" s="54" t="s">
        <v>15</v>
      </c>
      <c r="D281" s="55">
        <v>2</v>
      </c>
      <c r="E281" s="55">
        <v>3</v>
      </c>
      <c r="F281" s="55">
        <v>2</v>
      </c>
      <c r="G281" s="78"/>
      <c r="H281" s="78"/>
      <c r="I281" s="55"/>
      <c r="J281" s="55"/>
      <c r="K281" s="73"/>
    </row>
    <row r="282" spans="1:11" s="6" customFormat="1" ht="15" customHeight="1">
      <c r="A282" s="54"/>
      <c r="B282" s="54"/>
      <c r="C282" s="54" t="s">
        <v>10</v>
      </c>
      <c r="D282" s="55">
        <v>19</v>
      </c>
      <c r="E282" s="55">
        <v>29</v>
      </c>
      <c r="F282" s="55">
        <v>13</v>
      </c>
      <c r="G282" s="78">
        <v>10</v>
      </c>
      <c r="H282" s="78"/>
      <c r="I282" s="55">
        <v>26</v>
      </c>
      <c r="J282" s="55">
        <v>9</v>
      </c>
      <c r="K282" s="73"/>
    </row>
    <row r="283" spans="1:11" s="6" customFormat="1" ht="15" customHeight="1">
      <c r="A283" s="54"/>
      <c r="B283" s="54"/>
      <c r="C283" s="54" t="s">
        <v>11</v>
      </c>
      <c r="D283" s="55">
        <v>167</v>
      </c>
      <c r="E283" s="55">
        <v>226</v>
      </c>
      <c r="F283" s="55">
        <v>118</v>
      </c>
      <c r="G283" s="78">
        <v>91</v>
      </c>
      <c r="H283" s="78"/>
      <c r="I283" s="55">
        <v>166</v>
      </c>
      <c r="J283" s="55">
        <v>73</v>
      </c>
      <c r="K283" s="73">
        <f>J283/D283</f>
        <v>0.43712574850299402</v>
      </c>
    </row>
    <row r="284" spans="1:11">
      <c r="K284" s="72"/>
    </row>
    <row r="285" spans="1:11">
      <c r="J285" s="52" t="s">
        <v>37</v>
      </c>
      <c r="K285" s="74">
        <f>AVERAGE(K248,K261,K276)</f>
        <v>0.1445887445887446</v>
      </c>
    </row>
    <row r="286" spans="1:11">
      <c r="J286" s="52" t="s">
        <v>36</v>
      </c>
      <c r="K286" s="74">
        <f>AVERAGE(K251,K264,K279)</f>
        <v>0.41671360300392557</v>
      </c>
    </row>
    <row r="287" spans="1:11">
      <c r="J287" s="52" t="s">
        <v>35</v>
      </c>
      <c r="K287" s="74">
        <f>AVERAGE(K254,K268,K283)</f>
        <v>0.4202778044623765</v>
      </c>
    </row>
    <row r="288" spans="1:11">
      <c r="K288" s="72"/>
    </row>
  </sheetData>
  <sheetProtection password="CABB" sheet="1" objects="1" scenarios="1"/>
  <mergeCells count="256">
    <mergeCell ref="H140:I140"/>
    <mergeCell ref="H141:I141"/>
    <mergeCell ref="H142:I142"/>
    <mergeCell ref="H143:I143"/>
    <mergeCell ref="H144:I144"/>
    <mergeCell ref="H145:I145"/>
    <mergeCell ref="G283:H283"/>
    <mergeCell ref="G266:H266"/>
    <mergeCell ref="G267:H267"/>
    <mergeCell ref="G268:H268"/>
    <mergeCell ref="G270:H270"/>
    <mergeCell ref="G271:H271"/>
    <mergeCell ref="G272:H272"/>
    <mergeCell ref="G273:H273"/>
    <mergeCell ref="G258:H258"/>
    <mergeCell ref="G259:H259"/>
    <mergeCell ref="G238:H238"/>
    <mergeCell ref="G175:H175"/>
    <mergeCell ref="G176:H176"/>
    <mergeCell ref="G177:H177"/>
    <mergeCell ref="G171:H171"/>
    <mergeCell ref="G172:H172"/>
    <mergeCell ref="B275:C275"/>
    <mergeCell ref="G275:H275"/>
    <mergeCell ref="G276:H276"/>
    <mergeCell ref="G277:H277"/>
    <mergeCell ref="G278:H278"/>
    <mergeCell ref="G279:H279"/>
    <mergeCell ref="G280:H280"/>
    <mergeCell ref="G281:H281"/>
    <mergeCell ref="G282:H282"/>
    <mergeCell ref="A274:C274"/>
    <mergeCell ref="G274:H274"/>
    <mergeCell ref="A260:C260"/>
    <mergeCell ref="G260:H260"/>
    <mergeCell ref="G261:H261"/>
    <mergeCell ref="G262:H262"/>
    <mergeCell ref="G263:H263"/>
    <mergeCell ref="G264:H264"/>
    <mergeCell ref="G265:H265"/>
    <mergeCell ref="A134:C134"/>
    <mergeCell ref="H134:I134"/>
    <mergeCell ref="H135:I135"/>
    <mergeCell ref="H136:I136"/>
    <mergeCell ref="G256:H256"/>
    <mergeCell ref="G257:H257"/>
    <mergeCell ref="A142:C142"/>
    <mergeCell ref="G249:H249"/>
    <mergeCell ref="G250:H250"/>
    <mergeCell ref="G251:H251"/>
    <mergeCell ref="G252:H252"/>
    <mergeCell ref="G253:H253"/>
    <mergeCell ref="G254:H254"/>
    <mergeCell ref="G242:H242"/>
    <mergeCell ref="G243:H243"/>
    <mergeCell ref="G244:H244"/>
    <mergeCell ref="G245:H245"/>
    <mergeCell ref="A246:C246"/>
    <mergeCell ref="G246:H246"/>
    <mergeCell ref="B247:C247"/>
    <mergeCell ref="G247:H247"/>
    <mergeCell ref="G248:H248"/>
    <mergeCell ref="H138:I138"/>
    <mergeCell ref="H139:I139"/>
    <mergeCell ref="H122:I122"/>
    <mergeCell ref="H123:I123"/>
    <mergeCell ref="H124:I124"/>
    <mergeCell ref="H125:I125"/>
    <mergeCell ref="H126:I126"/>
    <mergeCell ref="H127:I127"/>
    <mergeCell ref="H128:I128"/>
    <mergeCell ref="H132:I132"/>
    <mergeCell ref="H133:I133"/>
    <mergeCell ref="H130:I130"/>
    <mergeCell ref="H131:I131"/>
    <mergeCell ref="B230:C230"/>
    <mergeCell ref="G230:H230"/>
    <mergeCell ref="G231:H231"/>
    <mergeCell ref="G232:H232"/>
    <mergeCell ref="G233:H233"/>
    <mergeCell ref="G234:H234"/>
    <mergeCell ref="G235:H235"/>
    <mergeCell ref="G236:H236"/>
    <mergeCell ref="G237:H237"/>
    <mergeCell ref="H117:I117"/>
    <mergeCell ref="H118:I118"/>
    <mergeCell ref="H119:I119"/>
    <mergeCell ref="G225:H225"/>
    <mergeCell ref="G226:H226"/>
    <mergeCell ref="G227:H227"/>
    <mergeCell ref="G228:H228"/>
    <mergeCell ref="A229:C229"/>
    <mergeCell ref="G229:H229"/>
    <mergeCell ref="A126:C126"/>
    <mergeCell ref="H188:I188"/>
    <mergeCell ref="H189:I189"/>
    <mergeCell ref="H190:I190"/>
    <mergeCell ref="H191:I191"/>
    <mergeCell ref="H192:I192"/>
    <mergeCell ref="G165:H165"/>
    <mergeCell ref="G166:H166"/>
    <mergeCell ref="B186:C186"/>
    <mergeCell ref="G178:H178"/>
    <mergeCell ref="G179:H179"/>
    <mergeCell ref="G180:H180"/>
    <mergeCell ref="G170:H170"/>
    <mergeCell ref="B174:C174"/>
    <mergeCell ref="G174:H174"/>
    <mergeCell ref="H111:I111"/>
    <mergeCell ref="H112:I112"/>
    <mergeCell ref="H113:I113"/>
    <mergeCell ref="H114:I114"/>
    <mergeCell ref="A115:C115"/>
    <mergeCell ref="H115:I115"/>
    <mergeCell ref="H116:I116"/>
    <mergeCell ref="H193:I193"/>
    <mergeCell ref="H73:I73"/>
    <mergeCell ref="H74:I74"/>
    <mergeCell ref="H75:I75"/>
    <mergeCell ref="H78:I78"/>
    <mergeCell ref="H79:I79"/>
    <mergeCell ref="H81:I81"/>
    <mergeCell ref="H82:I82"/>
    <mergeCell ref="H83:I83"/>
    <mergeCell ref="H84:I84"/>
    <mergeCell ref="H87:I87"/>
    <mergeCell ref="H182:I182"/>
    <mergeCell ref="H183:I183"/>
    <mergeCell ref="H184:I184"/>
    <mergeCell ref="H185:I185"/>
    <mergeCell ref="H186:I186"/>
    <mergeCell ref="H187:I187"/>
    <mergeCell ref="A173:C173"/>
    <mergeCell ref="G173:H173"/>
    <mergeCell ref="G4:H4"/>
    <mergeCell ref="G5:H5"/>
    <mergeCell ref="G6:H6"/>
    <mergeCell ref="A7:B7"/>
    <mergeCell ref="G7:H7"/>
    <mergeCell ref="G10:H10"/>
    <mergeCell ref="G11:H11"/>
    <mergeCell ref="G12:H12"/>
    <mergeCell ref="A13:B13"/>
    <mergeCell ref="G13:H13"/>
    <mergeCell ref="G16:H16"/>
    <mergeCell ref="G17:H17"/>
    <mergeCell ref="G18:H18"/>
    <mergeCell ref="A19:B19"/>
    <mergeCell ref="G19:H19"/>
    <mergeCell ref="G24:H24"/>
    <mergeCell ref="G25:H25"/>
    <mergeCell ref="G26:H26"/>
    <mergeCell ref="A27:B27"/>
    <mergeCell ref="G27:H27"/>
    <mergeCell ref="G30:H30"/>
    <mergeCell ref="G31:H31"/>
    <mergeCell ref="G32:H32"/>
    <mergeCell ref="A33:B33"/>
    <mergeCell ref="G33:H33"/>
    <mergeCell ref="G36:H36"/>
    <mergeCell ref="G37:H37"/>
    <mergeCell ref="G38:H38"/>
    <mergeCell ref="A39:B39"/>
    <mergeCell ref="G39:H39"/>
    <mergeCell ref="G44:H44"/>
    <mergeCell ref="G45:H45"/>
    <mergeCell ref="G46:H46"/>
    <mergeCell ref="A47:B47"/>
    <mergeCell ref="G47:H47"/>
    <mergeCell ref="G50:H50"/>
    <mergeCell ref="G51:H51"/>
    <mergeCell ref="G52:H52"/>
    <mergeCell ref="A53:B53"/>
    <mergeCell ref="G53:H53"/>
    <mergeCell ref="G56:H56"/>
    <mergeCell ref="G57:H57"/>
    <mergeCell ref="G58:H58"/>
    <mergeCell ref="G59:H59"/>
    <mergeCell ref="A60:B60"/>
    <mergeCell ref="G60:H60"/>
    <mergeCell ref="H93:I93"/>
    <mergeCell ref="H94:I94"/>
    <mergeCell ref="H95:I95"/>
    <mergeCell ref="H69:I69"/>
    <mergeCell ref="H70:I70"/>
    <mergeCell ref="H71:I71"/>
    <mergeCell ref="H64:I64"/>
    <mergeCell ref="H65:I65"/>
    <mergeCell ref="H66:I66"/>
    <mergeCell ref="H67:I67"/>
    <mergeCell ref="A68:C68"/>
    <mergeCell ref="H68:I68"/>
    <mergeCell ref="A85:C85"/>
    <mergeCell ref="H85:I85"/>
    <mergeCell ref="H86:I86"/>
    <mergeCell ref="A76:C76"/>
    <mergeCell ref="H76:I76"/>
    <mergeCell ref="H77:I77"/>
    <mergeCell ref="A201:C201"/>
    <mergeCell ref="G201:H201"/>
    <mergeCell ref="B202:C202"/>
    <mergeCell ref="G202:H202"/>
    <mergeCell ref="G203:H203"/>
    <mergeCell ref="H96:I96"/>
    <mergeCell ref="A97:C97"/>
    <mergeCell ref="H97:I97"/>
    <mergeCell ref="H98:I98"/>
    <mergeCell ref="H99:I99"/>
    <mergeCell ref="H100:I100"/>
    <mergeCell ref="G167:H167"/>
    <mergeCell ref="G168:H168"/>
    <mergeCell ref="B161:C161"/>
    <mergeCell ref="G161:H161"/>
    <mergeCell ref="G162:H162"/>
    <mergeCell ref="G163:H163"/>
    <mergeCell ref="G164:H164"/>
    <mergeCell ref="G157:H157"/>
    <mergeCell ref="G158:H158"/>
    <mergeCell ref="G159:H159"/>
    <mergeCell ref="A160:C160"/>
    <mergeCell ref="G160:H160"/>
    <mergeCell ref="A185:C185"/>
    <mergeCell ref="G207:H207"/>
    <mergeCell ref="G208:H208"/>
    <mergeCell ref="G209:H209"/>
    <mergeCell ref="G211:H211"/>
    <mergeCell ref="G212:H212"/>
    <mergeCell ref="G213:H213"/>
    <mergeCell ref="G197:H197"/>
    <mergeCell ref="G198:H198"/>
    <mergeCell ref="G199:H199"/>
    <mergeCell ref="G200:H200"/>
    <mergeCell ref="A106:C106"/>
    <mergeCell ref="H106:I106"/>
    <mergeCell ref="H107:I107"/>
    <mergeCell ref="H108:I108"/>
    <mergeCell ref="H109:I109"/>
    <mergeCell ref="G221:H221"/>
    <mergeCell ref="G222:H222"/>
    <mergeCell ref="G223:H223"/>
    <mergeCell ref="H102:I102"/>
    <mergeCell ref="H103:I103"/>
    <mergeCell ref="H104:I104"/>
    <mergeCell ref="H105:I105"/>
    <mergeCell ref="G214:H214"/>
    <mergeCell ref="A215:C215"/>
    <mergeCell ref="G215:H215"/>
    <mergeCell ref="B216:C216"/>
    <mergeCell ref="G216:H216"/>
    <mergeCell ref="G217:H217"/>
    <mergeCell ref="G218:H218"/>
    <mergeCell ref="G219:H219"/>
    <mergeCell ref="G220:H220"/>
    <mergeCell ref="G204:H204"/>
    <mergeCell ref="G205:H205"/>
    <mergeCell ref="G206:H206"/>
  </mergeCells>
  <phoneticPr fontId="1" type="noConversion"/>
  <pageMargins left="0.75" right="0.75" top="1" bottom="1" header="0.5" footer="0.5"/>
  <pageSetup orientation="landscape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and Lisa Everett</dc:creator>
  <cp:lastModifiedBy>David and Lisa Everett</cp:lastModifiedBy>
  <dcterms:created xsi:type="dcterms:W3CDTF">2012-09-12T01:42:28Z</dcterms:created>
  <dcterms:modified xsi:type="dcterms:W3CDTF">2012-09-18T17:55:12Z</dcterms:modified>
</cp:coreProperties>
</file>